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nnu.000\Documents\Windows.old(1)\Users\Omistaa\Iskän kansio\KGS\"/>
    </mc:Choice>
  </mc:AlternateContent>
  <bookViews>
    <workbookView xWindow="0" yWindow="0" windowWidth="24042" windowHeight="9905" activeTab="2"/>
  </bookViews>
  <sheets>
    <sheet name="2019" sheetId="1" r:id="rId1"/>
    <sheet name="2020" sheetId="2" r:id="rId2"/>
    <sheet name="202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9" i="3" l="1"/>
  <c r="L30" i="3"/>
  <c r="L31" i="3"/>
  <c r="L32" i="3"/>
  <c r="L33" i="3"/>
  <c r="L34" i="3"/>
  <c r="L35" i="3"/>
  <c r="L36" i="3"/>
  <c r="L37" i="3"/>
  <c r="L28" i="3"/>
  <c r="L11" i="3"/>
  <c r="L12" i="3"/>
  <c r="L13" i="3"/>
  <c r="L14" i="3"/>
  <c r="L15" i="3"/>
  <c r="L16" i="3"/>
  <c r="L17" i="3"/>
  <c r="L18" i="3"/>
  <c r="L19" i="3"/>
  <c r="L10" i="3"/>
  <c r="J18" i="2" l="1"/>
  <c r="K22" i="2"/>
  <c r="K23" i="2"/>
  <c r="K21" i="2"/>
  <c r="K13" i="2"/>
  <c r="K11" i="2"/>
  <c r="K12" i="2"/>
  <c r="K56" i="2" l="1"/>
  <c r="K57" i="2"/>
  <c r="K58" i="2"/>
  <c r="K59" i="2"/>
  <c r="K60" i="2"/>
  <c r="K61" i="2"/>
  <c r="K62" i="2"/>
  <c r="K63" i="2"/>
  <c r="K64" i="2"/>
  <c r="K55" i="2"/>
  <c r="J55" i="2"/>
  <c r="J47" i="2"/>
  <c r="J38" i="2"/>
  <c r="J45" i="2"/>
  <c r="J42" i="2"/>
  <c r="J34" i="2"/>
  <c r="J20" i="2" l="1"/>
  <c r="J19" i="2"/>
  <c r="J15" i="2"/>
  <c r="J51" i="2"/>
  <c r="J33" i="2"/>
  <c r="J53" i="2"/>
  <c r="J39" i="2"/>
  <c r="J52" i="2"/>
  <c r="J50" i="2"/>
  <c r="J46" i="2"/>
  <c r="J44" i="2"/>
  <c r="J48" i="2"/>
  <c r="J56" i="2" l="1"/>
  <c r="J43" i="2"/>
  <c r="J40" i="2"/>
  <c r="J36" i="2"/>
  <c r="J37" i="2"/>
  <c r="J49" i="2"/>
  <c r="J35" i="2"/>
  <c r="J41" i="2"/>
  <c r="J54" i="2"/>
  <c r="J14" i="2"/>
  <c r="J17" i="2"/>
  <c r="J11" i="2"/>
  <c r="J12" i="2"/>
  <c r="J13" i="2"/>
  <c r="J16" i="2"/>
  <c r="J23" i="2"/>
  <c r="J22" i="2"/>
  <c r="J21" i="2"/>
  <c r="J10" i="2"/>
  <c r="L59" i="1" l="1"/>
  <c r="L50" i="1"/>
  <c r="L58" i="1"/>
  <c r="L53" i="1"/>
  <c r="L46" i="1"/>
  <c r="L10" i="1"/>
  <c r="L57" i="1" l="1"/>
  <c r="L24" i="1"/>
  <c r="L54" i="1"/>
  <c r="L44" i="1"/>
  <c r="L27" i="1"/>
  <c r="L23" i="1"/>
  <c r="L17" i="1"/>
  <c r="L21" i="1"/>
  <c r="L48" i="1" l="1"/>
  <c r="L42" i="1"/>
  <c r="L55" i="1"/>
  <c r="L60" i="1"/>
  <c r="L41" i="1"/>
  <c r="L49" i="1"/>
  <c r="L43" i="1"/>
  <c r="L47" i="1"/>
  <c r="L45" i="1"/>
  <c r="L40" i="1"/>
  <c r="L56" i="1"/>
  <c r="L15" i="1"/>
  <c r="L51" i="1"/>
  <c r="L52" i="1"/>
  <c r="L28" i="1"/>
  <c r="L18" i="1"/>
  <c r="L12" i="1"/>
  <c r="L11" i="1"/>
  <c r="L19" i="1"/>
  <c r="L16" i="1"/>
  <c r="L22" i="1"/>
  <c r="L14" i="1"/>
  <c r="L20" i="1"/>
  <c r="L26" i="1"/>
  <c r="L25" i="1"/>
  <c r="D37" i="1" l="1"/>
  <c r="F37" i="1"/>
  <c r="H37" i="1"/>
  <c r="J37" i="1"/>
  <c r="L13" i="1"/>
</calcChain>
</file>

<file path=xl/sharedStrings.xml><?xml version="1.0" encoding="utf-8"?>
<sst xmlns="http://schemas.openxmlformats.org/spreadsheetml/2006/main" count="505" uniqueCount="161">
  <si>
    <t>Yht.</t>
  </si>
  <si>
    <t>pist</t>
  </si>
  <si>
    <t>sij</t>
  </si>
  <si>
    <t>Osallistuja</t>
  </si>
  <si>
    <t>Sij.</t>
  </si>
  <si>
    <t>Nakkila</t>
  </si>
  <si>
    <t>Kauhajoki</t>
  </si>
  <si>
    <t>Lakeside</t>
  </si>
  <si>
    <t>Alastaro</t>
  </si>
  <si>
    <t>B-Sarja Pistebogey Hcp</t>
  </si>
  <si>
    <t>A-Sarja Lyöntipeli HCP</t>
  </si>
  <si>
    <t>Kankaanpään Golf-Seura ry.</t>
  </si>
  <si>
    <t>KGS-TOUR 2019</t>
  </si>
  <si>
    <t xml:space="preserve"> </t>
  </si>
  <si>
    <t xml:space="preserve">VIENOLA </t>
  </si>
  <si>
    <t>Hannu</t>
  </si>
  <si>
    <t xml:space="preserve">MÄNTYKORPI </t>
  </si>
  <si>
    <t>Alpo</t>
  </si>
  <si>
    <t xml:space="preserve">PIHLAJAMÄKI </t>
  </si>
  <si>
    <t>Tapio</t>
  </si>
  <si>
    <t xml:space="preserve">LEHTINEN </t>
  </si>
  <si>
    <t>Antti</t>
  </si>
  <si>
    <t>KÄHKÖNEN</t>
  </si>
  <si>
    <t xml:space="preserve">RANTALA </t>
  </si>
  <si>
    <t>Jorma</t>
  </si>
  <si>
    <t>Kari</t>
  </si>
  <si>
    <t xml:space="preserve">LEHTONEN </t>
  </si>
  <si>
    <t>Aimo</t>
  </si>
  <si>
    <t xml:space="preserve">RAJALA </t>
  </si>
  <si>
    <t>Olavi</t>
  </si>
  <si>
    <t>Seija</t>
  </si>
  <si>
    <t>MÄNTYSALO</t>
  </si>
  <si>
    <t>Rauno</t>
  </si>
  <si>
    <t xml:space="preserve">RAJAHALME </t>
  </si>
  <si>
    <t>Aki</t>
  </si>
  <si>
    <t xml:space="preserve">LINDHOLM </t>
  </si>
  <si>
    <t>Johanna</t>
  </si>
  <si>
    <t xml:space="preserve">RAJAKALLIO </t>
  </si>
  <si>
    <t xml:space="preserve">Samuli </t>
  </si>
  <si>
    <t xml:space="preserve">NARVI </t>
  </si>
  <si>
    <t>ANTTILA</t>
  </si>
  <si>
    <t xml:space="preserve">JUNTTILA </t>
  </si>
  <si>
    <t xml:space="preserve">KOOTA </t>
  </si>
  <si>
    <t>Tomi</t>
  </si>
  <si>
    <t>JUSSILA</t>
  </si>
  <si>
    <t>Pirjo</t>
  </si>
  <si>
    <t xml:space="preserve">KEROLA </t>
  </si>
  <si>
    <t>Keijo</t>
  </si>
  <si>
    <t xml:space="preserve">NIEMI </t>
  </si>
  <si>
    <t xml:space="preserve">VÄHÄKOSKI </t>
  </si>
  <si>
    <t>Kristian</t>
  </si>
  <si>
    <t xml:space="preserve">STENMAN </t>
  </si>
  <si>
    <t>KAUNISTO</t>
  </si>
  <si>
    <t xml:space="preserve"> Seppo</t>
  </si>
  <si>
    <t>KATAJISTO</t>
  </si>
  <si>
    <t xml:space="preserve"> Jari</t>
  </si>
  <si>
    <t xml:space="preserve">LÖYTÖKORPI </t>
  </si>
  <si>
    <t>Sirkka-Liisa</t>
  </si>
  <si>
    <t xml:space="preserve">VAHTOKARI </t>
  </si>
  <si>
    <t xml:space="preserve">SÄVILAMMI </t>
  </si>
  <si>
    <t>Teuvo</t>
  </si>
  <si>
    <t>Eeva-Liisa</t>
  </si>
  <si>
    <t xml:space="preserve">YLI-KOVANEN </t>
  </si>
  <si>
    <t>Juha</t>
  </si>
  <si>
    <t xml:space="preserve">VARIS </t>
  </si>
  <si>
    <t xml:space="preserve">MÄNTYSALO </t>
  </si>
  <si>
    <t>Outi</t>
  </si>
  <si>
    <t xml:space="preserve">ROSENBERG </t>
  </si>
  <si>
    <t xml:space="preserve">ANTTILA </t>
  </si>
  <si>
    <t>Arto A</t>
  </si>
  <si>
    <t>AROMAA</t>
  </si>
  <si>
    <t>Ilpo</t>
  </si>
  <si>
    <t xml:space="preserve">RITAKORPI </t>
  </si>
  <si>
    <t>Lasse</t>
  </si>
  <si>
    <t xml:space="preserve">JÄRVINEN </t>
  </si>
  <si>
    <t xml:space="preserve">KARPPINEN </t>
  </si>
  <si>
    <t>Antero</t>
  </si>
  <si>
    <t xml:space="preserve">PÄIVIKE </t>
  </si>
  <si>
    <t>Pasi</t>
  </si>
  <si>
    <t>KEROLA</t>
  </si>
  <si>
    <t>Heli</t>
  </si>
  <si>
    <t>Anja</t>
  </si>
  <si>
    <t>HAAPANIEMI</t>
  </si>
  <si>
    <t xml:space="preserve"> Jouni</t>
  </si>
  <si>
    <t xml:space="preserve">MÄKI </t>
  </si>
  <si>
    <t>Jussi</t>
  </si>
  <si>
    <t xml:space="preserve">KUJANSUU </t>
  </si>
  <si>
    <t>Olli</t>
  </si>
  <si>
    <t xml:space="preserve">NURMI </t>
  </si>
  <si>
    <t>Taisto</t>
  </si>
  <si>
    <t>Arja</t>
  </si>
  <si>
    <t>Sinikka</t>
  </si>
  <si>
    <t xml:space="preserve">JUSSILA </t>
  </si>
  <si>
    <t xml:space="preserve">AUTIO </t>
  </si>
  <si>
    <t>Erkki</t>
  </si>
  <si>
    <t xml:space="preserve">PAAJANEN </t>
  </si>
  <si>
    <t>Petri</t>
  </si>
  <si>
    <t xml:space="preserve">KORPUNEN </t>
  </si>
  <si>
    <t>Ari</t>
  </si>
  <si>
    <t>Mikko</t>
  </si>
  <si>
    <t xml:space="preserve">LIIMU </t>
  </si>
  <si>
    <t>Armas</t>
  </si>
  <si>
    <t>Markku</t>
  </si>
  <si>
    <t xml:space="preserve">MÄKISALO </t>
  </si>
  <si>
    <t>Matti</t>
  </si>
  <si>
    <t>Tourin pisteiden tasatilanteessa sijoituksen ratkaisee;</t>
  </si>
  <si>
    <t>1) pelaajalla enemmän osakilpailu osanottoja</t>
  </si>
  <si>
    <t>Osakilpailuja 4</t>
  </si>
  <si>
    <t>Osakilpailuja 3</t>
  </si>
  <si>
    <t>Osakilpailuja 2</t>
  </si>
  <si>
    <t>Osakilpailuja 1</t>
  </si>
  <si>
    <t>Sijotuspisteet 19</t>
  </si>
  <si>
    <t>Sijotuspisteet 28</t>
  </si>
  <si>
    <t>Osakilpailuja 2, sijoituspisteet 13</t>
  </si>
  <si>
    <t>Osakilpailuja 2, sijoituspisteet 14</t>
  </si>
  <si>
    <t>Tasan</t>
  </si>
  <si>
    <t>Vaihtoi sarjaa</t>
  </si>
  <si>
    <t>2) osakilpailujen sijoituspisteiden yhteenlaskettu määrä pienempi</t>
  </si>
  <si>
    <t>KGS-TOUR 2020</t>
  </si>
  <si>
    <t>ROSSI</t>
  </si>
  <si>
    <t>Teemu</t>
  </si>
  <si>
    <t>Seppo</t>
  </si>
  <si>
    <t>POHJOLA</t>
  </si>
  <si>
    <t>Petteri</t>
  </si>
  <si>
    <t>PEURALA</t>
  </si>
  <si>
    <t>Arto</t>
  </si>
  <si>
    <t>NARVI</t>
  </si>
  <si>
    <t>Mika</t>
  </si>
  <si>
    <t>VIENOLA</t>
  </si>
  <si>
    <t>Taru</t>
  </si>
  <si>
    <t>Botnia</t>
  </si>
  <si>
    <t>Kalafornia</t>
  </si>
  <si>
    <t>MÄNTYKORPI</t>
  </si>
  <si>
    <t>TUTTI</t>
  </si>
  <si>
    <t>Jouko</t>
  </si>
  <si>
    <t>Manu</t>
  </si>
  <si>
    <t>Sebastian</t>
  </si>
  <si>
    <t>PASSI</t>
  </si>
  <si>
    <t>Pekka</t>
  </si>
  <si>
    <t>ISOMETSÄ</t>
  </si>
  <si>
    <t>Eino</t>
  </si>
  <si>
    <t>Jalmari</t>
  </si>
  <si>
    <t>2*</t>
  </si>
  <si>
    <t>1*) pelaajalla enemmän osakilpailu osanottoja</t>
  </si>
  <si>
    <t>2*) osakilpailujen sijoituspisteiden yhteenlaskettu määrä pienempi</t>
  </si>
  <si>
    <t>1*</t>
  </si>
  <si>
    <t>Jouni</t>
  </si>
  <si>
    <t>Jari</t>
  </si>
  <si>
    <t>Jaakko</t>
  </si>
  <si>
    <t>HEINONEN</t>
  </si>
  <si>
    <t>Pauli</t>
  </si>
  <si>
    <t>Vaihtoi sarjaa B:stä A:n Botniassa, sekä A:sta B:n Kalaforniassa</t>
  </si>
  <si>
    <t>KGS-TOUR 2021</t>
  </si>
  <si>
    <t>JUNTTILA</t>
  </si>
  <si>
    <t xml:space="preserve">LAAKSONEN </t>
  </si>
  <si>
    <t>Saku</t>
  </si>
  <si>
    <t xml:space="preserve">PELTOMÄKI </t>
  </si>
  <si>
    <t>Niko</t>
  </si>
  <si>
    <t xml:space="preserve">Alastaro </t>
  </si>
  <si>
    <t>Nokia River</t>
  </si>
  <si>
    <t>3*) pienin sijoitus osakilpailussa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</si>
</sst>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"/>
  </numFmts>
  <fonts count="14" x14ac:knownFonts="1"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36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C000"/>
      <name val="Arial"/>
      <family val="2"/>
    </font>
    <font>
      <b/>
      <sz val="10"/>
      <color theme="6"/>
      <name val="Arial"/>
      <family val="2"/>
    </font>
    <font>
      <b/>
      <sz val="10"/>
      <color rgb="FFC0000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Alignment="1"/>
    <xf numFmtId="0" fontId="3" fillId="0" borderId="0" xfId="0" quotePrefix="1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1" xfId="0" applyFont="1" applyBorder="1"/>
    <xf numFmtId="0" fontId="2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Fill="1" applyBorder="1"/>
    <xf numFmtId="0" fontId="0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64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alastarogolf.fi/kilpailut/kilpailut/" TargetMode="External"/><Relationship Id="rId1" Type="http://schemas.openxmlformats.org/officeDocument/2006/relationships/hyperlink" Target="https://alastarogolf.fi/kilpailut/kilpailu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opLeftCell="A7" workbookViewId="0">
      <selection activeCell="O15" sqref="O15"/>
    </sheetView>
  </sheetViews>
  <sheetFormatPr defaultRowHeight="13.15" x14ac:dyDescent="0.25"/>
  <cols>
    <col min="1" max="1" width="7.33203125" customWidth="1"/>
    <col min="2" max="2" width="15.109375" customWidth="1"/>
    <col min="3" max="3" width="10.5546875" customWidth="1"/>
    <col min="13" max="13" width="9.109375" style="25"/>
    <col min="15" max="15" width="15.33203125" customWidth="1"/>
  </cols>
  <sheetData>
    <row r="1" spans="1:16" ht="45.7" x14ac:dyDescent="0.75">
      <c r="A1" s="4"/>
      <c r="B1" s="13" t="s">
        <v>12</v>
      </c>
      <c r="C1" s="13"/>
      <c r="D1" s="4"/>
      <c r="E1" s="4"/>
      <c r="F1" s="4"/>
      <c r="G1" s="4"/>
      <c r="H1" s="4"/>
      <c r="I1" s="4"/>
      <c r="J1" s="4"/>
      <c r="K1" s="4"/>
      <c r="L1" s="4"/>
    </row>
    <row r="2" spans="1:16" x14ac:dyDescent="0.25">
      <c r="A2" s="4"/>
      <c r="B2" s="4"/>
      <c r="C2" s="20"/>
      <c r="D2" s="4"/>
      <c r="E2" s="4"/>
      <c r="F2" s="4"/>
      <c r="G2" s="4"/>
      <c r="H2" s="4"/>
      <c r="I2" s="4"/>
      <c r="J2" s="4"/>
      <c r="K2" s="4"/>
      <c r="L2" s="4"/>
    </row>
    <row r="3" spans="1:16" x14ac:dyDescent="0.25">
      <c r="A3" s="4"/>
      <c r="B3" s="4"/>
      <c r="C3" s="20"/>
      <c r="D3" s="4"/>
      <c r="E3" s="4"/>
      <c r="F3" s="4"/>
      <c r="G3" s="4"/>
      <c r="H3" s="4"/>
      <c r="I3" s="4"/>
      <c r="J3" s="4"/>
      <c r="K3" s="4"/>
      <c r="L3" s="4"/>
      <c r="O3" s="24"/>
    </row>
    <row r="4" spans="1:16" ht="17.55" x14ac:dyDescent="0.3">
      <c r="A4" s="3" t="s">
        <v>11</v>
      </c>
      <c r="B4" s="3"/>
      <c r="C4" s="3"/>
      <c r="D4" s="12"/>
      <c r="E4" s="11"/>
      <c r="F4" s="11"/>
      <c r="G4" s="4"/>
      <c r="H4" s="4"/>
      <c r="I4" s="4"/>
      <c r="J4" s="4"/>
      <c r="K4" s="4"/>
      <c r="L4" s="4"/>
    </row>
    <row r="5" spans="1:16" x14ac:dyDescent="0.25">
      <c r="A5" s="10"/>
      <c r="B5" s="3"/>
      <c r="C5" s="3"/>
      <c r="D5" s="4"/>
      <c r="E5" s="4"/>
      <c r="F5" s="4"/>
      <c r="G5" s="4"/>
      <c r="H5" s="4"/>
      <c r="I5" s="4"/>
      <c r="J5" s="4"/>
      <c r="K5" s="4"/>
      <c r="L5" s="4"/>
    </row>
    <row r="6" spans="1:16" x14ac:dyDescent="0.25">
      <c r="A6" s="4"/>
      <c r="B6" s="4"/>
      <c r="C6" s="20"/>
      <c r="D6" s="72"/>
      <c r="E6" s="73"/>
      <c r="F6" s="72"/>
      <c r="G6" s="73"/>
      <c r="H6" s="72"/>
      <c r="I6" s="73"/>
      <c r="J6" s="72"/>
      <c r="K6" s="73"/>
      <c r="L6" s="4"/>
    </row>
    <row r="7" spans="1:16" x14ac:dyDescent="0.25">
      <c r="A7" s="5" t="s">
        <v>10</v>
      </c>
      <c r="B7" s="3"/>
      <c r="C7" s="3"/>
      <c r="D7" s="74">
        <v>43604</v>
      </c>
      <c r="E7" s="73"/>
      <c r="F7" s="74">
        <v>43645</v>
      </c>
      <c r="G7" s="73"/>
      <c r="H7" s="74">
        <v>43666</v>
      </c>
      <c r="I7" s="73"/>
      <c r="J7" s="74">
        <v>43709</v>
      </c>
      <c r="K7" s="73"/>
      <c r="L7" s="4" t="s">
        <v>1</v>
      </c>
    </row>
    <row r="8" spans="1:16" x14ac:dyDescent="0.25">
      <c r="A8" s="4"/>
      <c r="B8" s="4"/>
      <c r="C8" s="20"/>
      <c r="D8" s="75" t="s">
        <v>8</v>
      </c>
      <c r="E8" s="73"/>
      <c r="F8" s="75" t="s">
        <v>7</v>
      </c>
      <c r="G8" s="73"/>
      <c r="H8" s="75" t="s">
        <v>6</v>
      </c>
      <c r="I8" s="73"/>
      <c r="J8" s="75" t="s">
        <v>5</v>
      </c>
      <c r="K8" s="73"/>
      <c r="L8" s="4"/>
    </row>
    <row r="9" spans="1:16" x14ac:dyDescent="0.25">
      <c r="A9" s="3" t="s">
        <v>4</v>
      </c>
      <c r="B9" s="34" t="s">
        <v>3</v>
      </c>
      <c r="C9" s="34"/>
      <c r="D9" s="35" t="s">
        <v>2</v>
      </c>
      <c r="E9" s="35" t="s">
        <v>1</v>
      </c>
      <c r="F9" s="35" t="s">
        <v>2</v>
      </c>
      <c r="G9" s="35" t="s">
        <v>1</v>
      </c>
      <c r="H9" s="35" t="s">
        <v>2</v>
      </c>
      <c r="I9" s="35" t="s">
        <v>1</v>
      </c>
      <c r="J9" s="35" t="s">
        <v>2</v>
      </c>
      <c r="K9" s="35" t="s">
        <v>1</v>
      </c>
      <c r="L9" s="36" t="s">
        <v>0</v>
      </c>
      <c r="N9" s="26"/>
      <c r="O9" s="26"/>
      <c r="P9" s="26"/>
    </row>
    <row r="10" spans="1:16" x14ac:dyDescent="0.25">
      <c r="A10" s="6">
        <v>1</v>
      </c>
      <c r="B10" s="9" t="s">
        <v>14</v>
      </c>
      <c r="C10" s="9" t="s">
        <v>15</v>
      </c>
      <c r="D10" s="7">
        <v>6</v>
      </c>
      <c r="E10" s="32">
        <v>5</v>
      </c>
      <c r="F10" s="7">
        <v>1</v>
      </c>
      <c r="G10" s="32">
        <v>12</v>
      </c>
      <c r="H10" s="7">
        <v>1</v>
      </c>
      <c r="I10" s="32">
        <v>12</v>
      </c>
      <c r="J10" s="7">
        <v>4</v>
      </c>
      <c r="K10" s="32">
        <v>7</v>
      </c>
      <c r="L10" s="19">
        <f t="shared" ref="L10:L27" si="0">E10+G10+I10+K10</f>
        <v>36</v>
      </c>
      <c r="N10" s="26"/>
      <c r="O10" s="27"/>
      <c r="P10" s="27"/>
    </row>
    <row r="11" spans="1:16" x14ac:dyDescent="0.25">
      <c r="A11" s="15">
        <v>2</v>
      </c>
      <c r="B11" s="9" t="s">
        <v>16</v>
      </c>
      <c r="C11" s="9" t="s">
        <v>17</v>
      </c>
      <c r="D11" s="7">
        <v>4</v>
      </c>
      <c r="E11" s="32">
        <v>7</v>
      </c>
      <c r="F11" s="7">
        <v>5</v>
      </c>
      <c r="G11" s="32">
        <v>6</v>
      </c>
      <c r="H11" s="7">
        <v>2</v>
      </c>
      <c r="I11" s="32">
        <v>10</v>
      </c>
      <c r="J11" s="7">
        <v>1</v>
      </c>
      <c r="K11" s="32">
        <v>12</v>
      </c>
      <c r="L11" s="19">
        <f t="shared" si="0"/>
        <v>35</v>
      </c>
      <c r="N11" s="26"/>
      <c r="O11" s="28"/>
      <c r="P11" s="28"/>
    </row>
    <row r="12" spans="1:16" x14ac:dyDescent="0.25">
      <c r="A12" s="6">
        <v>3</v>
      </c>
      <c r="B12" s="8" t="s">
        <v>18</v>
      </c>
      <c r="C12" s="8" t="s">
        <v>19</v>
      </c>
      <c r="D12" s="7">
        <v>2</v>
      </c>
      <c r="E12" s="32">
        <v>10</v>
      </c>
      <c r="F12" s="7">
        <v>6</v>
      </c>
      <c r="G12" s="32">
        <v>5</v>
      </c>
      <c r="H12" s="7">
        <v>6</v>
      </c>
      <c r="I12" s="32">
        <v>5</v>
      </c>
      <c r="J12" s="7">
        <v>7</v>
      </c>
      <c r="K12" s="32">
        <v>4</v>
      </c>
      <c r="L12" s="19">
        <f t="shared" si="0"/>
        <v>24</v>
      </c>
      <c r="N12" s="26"/>
      <c r="O12" s="29"/>
      <c r="P12" s="29"/>
    </row>
    <row r="13" spans="1:16" x14ac:dyDescent="0.25">
      <c r="A13" s="6">
        <v>4</v>
      </c>
      <c r="B13" s="16" t="s">
        <v>58</v>
      </c>
      <c r="C13" s="16" t="s">
        <v>21</v>
      </c>
      <c r="D13" s="7">
        <v>1</v>
      </c>
      <c r="E13" s="32">
        <v>12</v>
      </c>
      <c r="F13" s="7">
        <v>8</v>
      </c>
      <c r="G13" s="32">
        <v>3</v>
      </c>
      <c r="H13" s="7">
        <v>9</v>
      </c>
      <c r="I13" s="32">
        <v>2</v>
      </c>
      <c r="J13" s="7">
        <v>8</v>
      </c>
      <c r="K13" s="32">
        <v>3</v>
      </c>
      <c r="L13" s="19">
        <f t="shared" si="0"/>
        <v>20</v>
      </c>
      <c r="M13" s="38" t="s">
        <v>116</v>
      </c>
      <c r="N13" s="26"/>
      <c r="O13" s="27"/>
      <c r="P13" s="27"/>
    </row>
    <row r="14" spans="1:16" x14ac:dyDescent="0.25">
      <c r="A14" s="15">
        <v>5</v>
      </c>
      <c r="B14" s="8" t="s">
        <v>26</v>
      </c>
      <c r="C14" s="8" t="s">
        <v>27</v>
      </c>
      <c r="D14" s="7">
        <v>5</v>
      </c>
      <c r="E14" s="32">
        <v>6</v>
      </c>
      <c r="F14" s="7">
        <v>10</v>
      </c>
      <c r="G14" s="32">
        <v>1</v>
      </c>
      <c r="H14" s="7">
        <v>7</v>
      </c>
      <c r="I14" s="32">
        <v>4</v>
      </c>
      <c r="J14" s="7">
        <v>3</v>
      </c>
      <c r="K14" s="32">
        <v>8</v>
      </c>
      <c r="L14" s="19">
        <f t="shared" si="0"/>
        <v>19</v>
      </c>
      <c r="N14" s="26"/>
      <c r="O14" s="29"/>
      <c r="P14" s="29"/>
    </row>
    <row r="15" spans="1:16" x14ac:dyDescent="0.25">
      <c r="A15" s="6">
        <v>6</v>
      </c>
      <c r="B15" s="16" t="s">
        <v>59</v>
      </c>
      <c r="C15" s="16" t="s">
        <v>60</v>
      </c>
      <c r="D15" s="7">
        <v>8</v>
      </c>
      <c r="E15" s="32">
        <v>3</v>
      </c>
      <c r="F15" s="7">
        <v>9</v>
      </c>
      <c r="G15" s="32">
        <v>2</v>
      </c>
      <c r="H15" s="7">
        <v>1</v>
      </c>
      <c r="I15" s="32">
        <v>12</v>
      </c>
      <c r="J15" s="7">
        <v>11</v>
      </c>
      <c r="K15" s="32"/>
      <c r="L15" s="19">
        <f t="shared" si="0"/>
        <v>17</v>
      </c>
      <c r="M15" s="38" t="s">
        <v>107</v>
      </c>
      <c r="N15" s="26"/>
      <c r="O15" s="38" t="s">
        <v>116</v>
      </c>
      <c r="P15" s="27"/>
    </row>
    <row r="16" spans="1:16" x14ac:dyDescent="0.25">
      <c r="A16" s="15">
        <v>7</v>
      </c>
      <c r="B16" s="8" t="s">
        <v>23</v>
      </c>
      <c r="C16" s="8" t="s">
        <v>24</v>
      </c>
      <c r="D16" s="7">
        <v>7</v>
      </c>
      <c r="E16" s="32">
        <v>4</v>
      </c>
      <c r="F16" s="7">
        <v>3</v>
      </c>
      <c r="G16" s="32">
        <v>8</v>
      </c>
      <c r="H16" s="7"/>
      <c r="I16" s="32"/>
      <c r="J16" s="7">
        <v>6</v>
      </c>
      <c r="K16" s="32">
        <v>5</v>
      </c>
      <c r="L16" s="19">
        <f t="shared" si="0"/>
        <v>17</v>
      </c>
      <c r="M16" s="38" t="s">
        <v>108</v>
      </c>
      <c r="N16" s="26"/>
      <c r="O16" s="27"/>
      <c r="P16" s="27"/>
    </row>
    <row r="17" spans="1:16" x14ac:dyDescent="0.25">
      <c r="A17" s="6">
        <v>8</v>
      </c>
      <c r="B17" s="8" t="s">
        <v>33</v>
      </c>
      <c r="C17" s="8" t="s">
        <v>34</v>
      </c>
      <c r="D17" s="7"/>
      <c r="E17" s="32"/>
      <c r="F17" s="7"/>
      <c r="G17" s="32"/>
      <c r="H17" s="7">
        <v>4</v>
      </c>
      <c r="I17" s="32">
        <v>7</v>
      </c>
      <c r="J17" s="7">
        <v>2</v>
      </c>
      <c r="K17" s="32">
        <v>10</v>
      </c>
      <c r="L17" s="19">
        <f t="shared" si="0"/>
        <v>17</v>
      </c>
      <c r="M17" s="38" t="s">
        <v>109</v>
      </c>
      <c r="N17" s="26"/>
      <c r="O17" s="27"/>
      <c r="P17" s="27"/>
    </row>
    <row r="18" spans="1:16" x14ac:dyDescent="0.25">
      <c r="A18" s="6">
        <v>9</v>
      </c>
      <c r="B18" s="8" t="s">
        <v>20</v>
      </c>
      <c r="C18" s="8" t="s">
        <v>21</v>
      </c>
      <c r="D18" s="7">
        <v>1</v>
      </c>
      <c r="E18" s="32">
        <v>12</v>
      </c>
      <c r="F18" s="7">
        <v>7</v>
      </c>
      <c r="G18" s="32">
        <v>4</v>
      </c>
      <c r="H18" s="7"/>
      <c r="I18" s="32"/>
      <c r="J18" s="7"/>
      <c r="K18" s="32"/>
      <c r="L18" s="19">
        <f t="shared" si="0"/>
        <v>16</v>
      </c>
      <c r="N18" s="26"/>
      <c r="O18" s="29"/>
      <c r="P18" s="29"/>
    </row>
    <row r="19" spans="1:16" x14ac:dyDescent="0.25">
      <c r="A19" s="15">
        <v>10</v>
      </c>
      <c r="B19" s="8" t="s">
        <v>22</v>
      </c>
      <c r="C19" s="8" t="s">
        <v>25</v>
      </c>
      <c r="D19" s="14">
        <v>8</v>
      </c>
      <c r="E19" s="33">
        <v>3</v>
      </c>
      <c r="F19" s="7">
        <v>2</v>
      </c>
      <c r="G19" s="32">
        <v>10</v>
      </c>
      <c r="H19" s="7"/>
      <c r="I19" s="32"/>
      <c r="J19" s="7">
        <v>9</v>
      </c>
      <c r="K19" s="32">
        <v>2</v>
      </c>
      <c r="L19" s="19">
        <f t="shared" si="0"/>
        <v>15</v>
      </c>
      <c r="N19" s="26"/>
      <c r="O19" s="29"/>
      <c r="P19" s="29"/>
    </row>
    <row r="20" spans="1:16" x14ac:dyDescent="0.25">
      <c r="A20" s="6">
        <v>11</v>
      </c>
      <c r="B20" s="8" t="s">
        <v>16</v>
      </c>
      <c r="C20" s="8" t="s">
        <v>30</v>
      </c>
      <c r="D20" s="7"/>
      <c r="E20" s="32"/>
      <c r="F20" s="7">
        <v>4</v>
      </c>
      <c r="G20" s="32">
        <v>7</v>
      </c>
      <c r="H20" s="7">
        <v>10</v>
      </c>
      <c r="I20" s="32">
        <v>1</v>
      </c>
      <c r="J20" s="7">
        <v>5</v>
      </c>
      <c r="K20" s="32">
        <v>6</v>
      </c>
      <c r="L20" s="19">
        <f t="shared" si="0"/>
        <v>14</v>
      </c>
      <c r="N20" s="26"/>
      <c r="O20" s="29"/>
      <c r="P20" s="29"/>
    </row>
    <row r="21" spans="1:16" x14ac:dyDescent="0.25">
      <c r="A21" s="15">
        <v>12</v>
      </c>
      <c r="B21" s="8" t="s">
        <v>28</v>
      </c>
      <c r="C21" s="8" t="s">
        <v>29</v>
      </c>
      <c r="D21" s="7">
        <v>11</v>
      </c>
      <c r="E21" s="32"/>
      <c r="F21" s="7"/>
      <c r="G21" s="32"/>
      <c r="H21" s="7">
        <v>3</v>
      </c>
      <c r="I21" s="32">
        <v>8</v>
      </c>
      <c r="J21" s="7"/>
      <c r="K21" s="32"/>
      <c r="L21" s="19">
        <f t="shared" si="0"/>
        <v>8</v>
      </c>
      <c r="M21" s="38" t="s">
        <v>109</v>
      </c>
      <c r="N21" s="26"/>
      <c r="O21" s="27"/>
      <c r="P21" s="27"/>
    </row>
    <row r="22" spans="1:16" x14ac:dyDescent="0.25">
      <c r="A22" s="6">
        <v>13</v>
      </c>
      <c r="B22" s="9" t="s">
        <v>31</v>
      </c>
      <c r="C22" s="9" t="s">
        <v>32</v>
      </c>
      <c r="D22" s="7">
        <v>3</v>
      </c>
      <c r="E22" s="32">
        <v>8</v>
      </c>
      <c r="F22" s="7"/>
      <c r="G22" s="32"/>
      <c r="H22" s="7"/>
      <c r="I22" s="32"/>
      <c r="J22" s="7"/>
      <c r="K22" s="32"/>
      <c r="L22" s="19">
        <f t="shared" si="0"/>
        <v>8</v>
      </c>
      <c r="M22" s="38" t="s">
        <v>110</v>
      </c>
      <c r="N22" s="26"/>
      <c r="O22" s="21"/>
      <c r="P22" s="21"/>
    </row>
    <row r="23" spans="1:16" x14ac:dyDescent="0.25">
      <c r="A23" s="6">
        <v>14</v>
      </c>
      <c r="B23" s="8" t="s">
        <v>35</v>
      </c>
      <c r="C23" s="8" t="s">
        <v>36</v>
      </c>
      <c r="D23" s="7">
        <v>13</v>
      </c>
      <c r="E23" s="32"/>
      <c r="F23" s="7"/>
      <c r="G23" s="32"/>
      <c r="H23" s="7">
        <v>5</v>
      </c>
      <c r="I23" s="32">
        <v>6</v>
      </c>
      <c r="J23" s="7"/>
      <c r="K23" s="32"/>
      <c r="L23" s="19">
        <f t="shared" si="0"/>
        <v>6</v>
      </c>
      <c r="N23" s="26"/>
      <c r="O23" s="27"/>
      <c r="P23" s="27"/>
    </row>
    <row r="24" spans="1:16" x14ac:dyDescent="0.25">
      <c r="A24" s="15">
        <v>15</v>
      </c>
      <c r="B24" s="18" t="s">
        <v>75</v>
      </c>
      <c r="C24" s="18" t="s">
        <v>76</v>
      </c>
      <c r="D24" s="37"/>
      <c r="E24" s="33"/>
      <c r="F24" s="37"/>
      <c r="G24" s="33"/>
      <c r="H24" s="14">
        <v>7</v>
      </c>
      <c r="I24" s="33">
        <v>4</v>
      </c>
      <c r="J24" s="14">
        <v>10</v>
      </c>
      <c r="K24" s="33">
        <v>1</v>
      </c>
      <c r="L24" s="19">
        <f t="shared" si="0"/>
        <v>5</v>
      </c>
      <c r="M24" s="38" t="s">
        <v>116</v>
      </c>
      <c r="N24" s="26"/>
      <c r="O24" s="21"/>
      <c r="P24" s="21"/>
    </row>
    <row r="25" spans="1:16" x14ac:dyDescent="0.25">
      <c r="A25" s="6">
        <v>16</v>
      </c>
      <c r="B25" s="8" t="s">
        <v>37</v>
      </c>
      <c r="C25" s="8" t="s">
        <v>38</v>
      </c>
      <c r="D25" s="7">
        <v>9</v>
      </c>
      <c r="E25" s="32">
        <v>2</v>
      </c>
      <c r="F25" s="7"/>
      <c r="G25" s="32"/>
      <c r="H25" s="7">
        <v>9</v>
      </c>
      <c r="I25" s="32">
        <v>2</v>
      </c>
      <c r="J25" s="7"/>
      <c r="K25" s="32"/>
      <c r="L25" s="19">
        <f t="shared" si="0"/>
        <v>4</v>
      </c>
      <c r="N25" s="26"/>
      <c r="O25" s="21"/>
      <c r="P25" s="21"/>
    </row>
    <row r="26" spans="1:16" x14ac:dyDescent="0.25">
      <c r="A26" s="15">
        <v>17</v>
      </c>
      <c r="B26" s="8" t="s">
        <v>39</v>
      </c>
      <c r="C26" s="8" t="s">
        <v>15</v>
      </c>
      <c r="D26" s="7">
        <v>10</v>
      </c>
      <c r="E26" s="32">
        <v>1</v>
      </c>
      <c r="F26" s="7">
        <v>9</v>
      </c>
      <c r="G26" s="32">
        <v>2</v>
      </c>
      <c r="H26" s="7"/>
      <c r="I26" s="32"/>
      <c r="J26" s="7"/>
      <c r="K26" s="32"/>
      <c r="L26" s="19">
        <f t="shared" si="0"/>
        <v>3</v>
      </c>
      <c r="M26" s="38" t="s">
        <v>111</v>
      </c>
      <c r="N26" s="26"/>
      <c r="O26" s="29"/>
      <c r="P26" s="29"/>
    </row>
    <row r="27" spans="1:16" x14ac:dyDescent="0.25">
      <c r="A27" s="6">
        <v>17</v>
      </c>
      <c r="B27" s="8" t="s">
        <v>40</v>
      </c>
      <c r="C27" s="8" t="s">
        <v>19</v>
      </c>
      <c r="D27" s="7"/>
      <c r="E27" s="32"/>
      <c r="F27" s="7">
        <v>11</v>
      </c>
      <c r="G27" s="32"/>
      <c r="H27" s="7">
        <v>8</v>
      </c>
      <c r="I27" s="32">
        <v>3</v>
      </c>
      <c r="J27" s="7"/>
      <c r="K27" s="32"/>
      <c r="L27" s="19">
        <f t="shared" si="0"/>
        <v>3</v>
      </c>
      <c r="M27" s="38" t="s">
        <v>111</v>
      </c>
      <c r="N27" s="26"/>
      <c r="O27" s="29"/>
      <c r="P27" s="29"/>
    </row>
    <row r="28" spans="1:16" x14ac:dyDescent="0.25">
      <c r="A28" s="6">
        <v>19</v>
      </c>
      <c r="B28" s="8" t="s">
        <v>41</v>
      </c>
      <c r="C28" s="8" t="s">
        <v>24</v>
      </c>
      <c r="D28" s="7">
        <v>20</v>
      </c>
      <c r="E28" s="32" t="s">
        <v>13</v>
      </c>
      <c r="F28" s="7">
        <v>8</v>
      </c>
      <c r="G28" s="32">
        <v>3</v>
      </c>
      <c r="H28" s="7"/>
      <c r="I28" s="32"/>
      <c r="J28" s="7"/>
      <c r="K28" s="32"/>
      <c r="L28" s="19">
        <f>SUM(G28)</f>
        <v>3</v>
      </c>
      <c r="M28" s="38" t="s">
        <v>112</v>
      </c>
      <c r="N28" s="26"/>
      <c r="O28" s="27"/>
      <c r="P28" s="27"/>
    </row>
    <row r="29" spans="1:16" x14ac:dyDescent="0.25">
      <c r="A29" s="15">
        <v>20</v>
      </c>
      <c r="B29" s="22" t="s">
        <v>42</v>
      </c>
      <c r="C29" s="22" t="s">
        <v>43</v>
      </c>
      <c r="D29" s="14">
        <v>12</v>
      </c>
      <c r="E29" s="33"/>
      <c r="F29" s="14">
        <v>12</v>
      </c>
      <c r="G29" s="33"/>
      <c r="H29" s="37"/>
      <c r="I29" s="33"/>
      <c r="J29" s="14"/>
      <c r="K29" s="33"/>
      <c r="L29" s="19"/>
      <c r="N29" s="26"/>
      <c r="O29" s="27"/>
      <c r="P29" s="27"/>
    </row>
    <row r="30" spans="1:16" x14ac:dyDescent="0.25">
      <c r="A30" s="6">
        <v>21</v>
      </c>
      <c r="B30" s="22" t="s">
        <v>44</v>
      </c>
      <c r="C30" s="22" t="s">
        <v>45</v>
      </c>
      <c r="D30" s="23">
        <v>14</v>
      </c>
      <c r="E30" s="33"/>
      <c r="F30" s="37"/>
      <c r="G30" s="33"/>
      <c r="H30" s="14">
        <v>11</v>
      </c>
      <c r="I30" s="33"/>
      <c r="J30" s="14"/>
      <c r="K30" s="33"/>
      <c r="L30" s="19"/>
      <c r="N30" s="26"/>
      <c r="O30" s="27"/>
      <c r="P30" s="27"/>
    </row>
    <row r="31" spans="1:16" x14ac:dyDescent="0.25">
      <c r="A31" s="6">
        <v>22</v>
      </c>
      <c r="B31" s="22" t="s">
        <v>46</v>
      </c>
      <c r="C31" s="22" t="s">
        <v>47</v>
      </c>
      <c r="D31" s="23">
        <v>15</v>
      </c>
      <c r="E31" s="33"/>
      <c r="F31" s="37"/>
      <c r="G31" s="33"/>
      <c r="H31" s="37"/>
      <c r="I31" s="33"/>
      <c r="J31" s="14"/>
      <c r="K31" s="33"/>
      <c r="L31" s="19"/>
      <c r="N31" s="26"/>
      <c r="O31" s="29"/>
      <c r="P31" s="29"/>
    </row>
    <row r="32" spans="1:16" x14ac:dyDescent="0.25">
      <c r="A32" s="15">
        <v>23</v>
      </c>
      <c r="B32" s="22" t="s">
        <v>48</v>
      </c>
      <c r="C32" s="22" t="s">
        <v>43</v>
      </c>
      <c r="D32" s="23">
        <v>16</v>
      </c>
      <c r="E32" s="33"/>
      <c r="F32" s="37"/>
      <c r="G32" s="33"/>
      <c r="H32" s="37"/>
      <c r="I32" s="33"/>
      <c r="J32" s="14"/>
      <c r="K32" s="33"/>
      <c r="L32" s="19"/>
      <c r="N32" s="26"/>
      <c r="O32" s="27"/>
      <c r="P32" s="27"/>
    </row>
    <row r="33" spans="1:16" x14ac:dyDescent="0.25">
      <c r="A33" s="6">
        <v>24</v>
      </c>
      <c r="B33" s="22" t="s">
        <v>49</v>
      </c>
      <c r="C33" s="22" t="s">
        <v>50</v>
      </c>
      <c r="D33" s="23">
        <v>17</v>
      </c>
      <c r="E33" s="33"/>
      <c r="F33" s="37"/>
      <c r="G33" s="33"/>
      <c r="H33" s="37"/>
      <c r="I33" s="33"/>
      <c r="J33" s="14"/>
      <c r="K33" s="33"/>
      <c r="L33" s="19"/>
      <c r="N33" s="26"/>
      <c r="O33" s="27"/>
      <c r="P33" s="27"/>
    </row>
    <row r="34" spans="1:16" x14ac:dyDescent="0.25">
      <c r="A34" s="6">
        <v>25</v>
      </c>
      <c r="B34" s="22" t="s">
        <v>51</v>
      </c>
      <c r="C34" s="22" t="s">
        <v>43</v>
      </c>
      <c r="D34" s="23">
        <v>18</v>
      </c>
      <c r="E34" s="33"/>
      <c r="F34" s="37"/>
      <c r="G34" s="33"/>
      <c r="H34" s="37"/>
      <c r="I34" s="33"/>
      <c r="J34" s="14"/>
      <c r="K34" s="33"/>
      <c r="L34" s="19"/>
      <c r="N34" s="26"/>
      <c r="O34" s="29"/>
      <c r="P34" s="29"/>
    </row>
    <row r="35" spans="1:16" x14ac:dyDescent="0.25">
      <c r="A35" s="15">
        <v>26</v>
      </c>
      <c r="B35" s="22" t="s">
        <v>52</v>
      </c>
      <c r="C35" s="22" t="s">
        <v>53</v>
      </c>
      <c r="D35" s="23">
        <v>19</v>
      </c>
      <c r="E35" s="33"/>
      <c r="F35" s="37"/>
      <c r="G35" s="33"/>
      <c r="H35" s="37"/>
      <c r="I35" s="33"/>
      <c r="J35" s="14"/>
      <c r="K35" s="33"/>
      <c r="L35" s="19"/>
      <c r="N35" s="26"/>
      <c r="O35" s="27"/>
      <c r="P35" s="27"/>
    </row>
    <row r="36" spans="1:16" x14ac:dyDescent="0.25">
      <c r="A36" s="4"/>
      <c r="B36" s="4"/>
      <c r="C36" s="20"/>
      <c r="D36" s="72"/>
      <c r="E36" s="73"/>
      <c r="F36" s="72"/>
      <c r="G36" s="73"/>
      <c r="H36" s="72"/>
      <c r="I36" s="73"/>
      <c r="J36" s="72"/>
      <c r="K36" s="73"/>
      <c r="L36" s="4"/>
      <c r="N36" s="26"/>
      <c r="O36" s="30"/>
      <c r="P36" s="30"/>
    </row>
    <row r="37" spans="1:16" x14ac:dyDescent="0.25">
      <c r="A37" s="5" t="s">
        <v>9</v>
      </c>
      <c r="B37" s="3"/>
      <c r="C37" s="3"/>
      <c r="D37" s="74">
        <f>SUM(D7)</f>
        <v>43604</v>
      </c>
      <c r="E37" s="73"/>
      <c r="F37" s="74">
        <f>SUM(F7)</f>
        <v>43645</v>
      </c>
      <c r="G37" s="73"/>
      <c r="H37" s="74">
        <f>SUM(H7)</f>
        <v>43666</v>
      </c>
      <c r="I37" s="73"/>
      <c r="J37" s="74">
        <f>SUM(J7)</f>
        <v>43709</v>
      </c>
      <c r="K37" s="73"/>
      <c r="L37" s="4" t="s">
        <v>1</v>
      </c>
      <c r="N37" s="26"/>
      <c r="O37" s="27"/>
      <c r="P37" s="27"/>
    </row>
    <row r="38" spans="1:16" x14ac:dyDescent="0.25">
      <c r="A38" s="4"/>
      <c r="B38" s="4"/>
      <c r="C38" s="20"/>
      <c r="D38" s="75" t="s">
        <v>8</v>
      </c>
      <c r="E38" s="73"/>
      <c r="F38" s="75" t="s">
        <v>7</v>
      </c>
      <c r="G38" s="73"/>
      <c r="H38" s="75" t="s">
        <v>6</v>
      </c>
      <c r="I38" s="73"/>
      <c r="J38" s="75" t="s">
        <v>5</v>
      </c>
      <c r="K38" s="73"/>
      <c r="L38" s="4"/>
      <c r="N38" s="26"/>
      <c r="O38" s="30"/>
      <c r="P38" s="30"/>
    </row>
    <row r="39" spans="1:16" x14ac:dyDescent="0.25">
      <c r="A39" s="3" t="s">
        <v>4</v>
      </c>
      <c r="B39" s="3" t="s">
        <v>3</v>
      </c>
      <c r="C39" s="3"/>
      <c r="D39" s="2" t="s">
        <v>2</v>
      </c>
      <c r="E39" s="2" t="s">
        <v>1</v>
      </c>
      <c r="F39" s="2" t="s">
        <v>2</v>
      </c>
      <c r="G39" s="2" t="s">
        <v>1</v>
      </c>
      <c r="H39" s="2" t="s">
        <v>2</v>
      </c>
      <c r="I39" s="2" t="s">
        <v>1</v>
      </c>
      <c r="J39" s="2" t="s">
        <v>2</v>
      </c>
      <c r="K39" s="2" t="s">
        <v>1</v>
      </c>
      <c r="L39" s="1" t="s">
        <v>0</v>
      </c>
      <c r="N39" s="26"/>
      <c r="O39" s="31"/>
      <c r="P39" s="31"/>
    </row>
    <row r="40" spans="1:16" x14ac:dyDescent="0.25">
      <c r="A40" s="15">
        <v>1</v>
      </c>
      <c r="B40" s="8" t="s">
        <v>54</v>
      </c>
      <c r="C40" s="8" t="s">
        <v>55</v>
      </c>
      <c r="D40" s="7">
        <v>6</v>
      </c>
      <c r="E40" s="32">
        <v>5</v>
      </c>
      <c r="F40" s="7">
        <v>3</v>
      </c>
      <c r="G40" s="32">
        <v>8</v>
      </c>
      <c r="H40" s="7">
        <v>3</v>
      </c>
      <c r="I40" s="32">
        <v>8</v>
      </c>
      <c r="J40" s="7"/>
      <c r="K40" s="32"/>
      <c r="L40" s="19">
        <f>E40+G40+I40+K40</f>
        <v>21</v>
      </c>
      <c r="N40" s="26"/>
      <c r="O40" s="27"/>
      <c r="P40" s="27"/>
    </row>
    <row r="41" spans="1:16" x14ac:dyDescent="0.25">
      <c r="A41" s="15">
        <v>2</v>
      </c>
      <c r="B41" s="8" t="s">
        <v>56</v>
      </c>
      <c r="C41" s="8" t="s">
        <v>57</v>
      </c>
      <c r="D41" s="7" t="s">
        <v>13</v>
      </c>
      <c r="E41" s="32" t="s">
        <v>13</v>
      </c>
      <c r="F41" s="7">
        <v>1</v>
      </c>
      <c r="G41" s="32">
        <v>12</v>
      </c>
      <c r="H41" s="7">
        <v>4</v>
      </c>
      <c r="I41" s="32">
        <v>7</v>
      </c>
      <c r="J41" s="7"/>
      <c r="K41" s="32"/>
      <c r="L41" s="19">
        <f>SUM(E41,G41,I41,K41)</f>
        <v>19</v>
      </c>
      <c r="N41" s="26"/>
      <c r="O41" s="21"/>
      <c r="P41" s="21"/>
    </row>
    <row r="42" spans="1:16" x14ac:dyDescent="0.25">
      <c r="A42" s="15">
        <v>3</v>
      </c>
      <c r="B42" s="8" t="s">
        <v>62</v>
      </c>
      <c r="C42" s="8" t="s">
        <v>63</v>
      </c>
      <c r="D42" s="7" t="s">
        <v>13</v>
      </c>
      <c r="E42" s="32" t="s">
        <v>13</v>
      </c>
      <c r="F42" s="7">
        <v>6</v>
      </c>
      <c r="G42" s="32">
        <v>5</v>
      </c>
      <c r="H42" s="7">
        <v>2</v>
      </c>
      <c r="I42" s="32">
        <v>10</v>
      </c>
      <c r="J42" s="7">
        <v>10</v>
      </c>
      <c r="K42" s="32">
        <v>1</v>
      </c>
      <c r="L42" s="19">
        <f>SUM(E42,G42,I42,K42)</f>
        <v>16</v>
      </c>
      <c r="N42" s="26"/>
      <c r="O42" s="29"/>
      <c r="P42" s="29"/>
    </row>
    <row r="43" spans="1:16" x14ac:dyDescent="0.25">
      <c r="A43" s="15">
        <v>4</v>
      </c>
      <c r="B43" s="9" t="s">
        <v>23</v>
      </c>
      <c r="C43" s="9" t="s">
        <v>61</v>
      </c>
      <c r="D43" s="7">
        <v>3</v>
      </c>
      <c r="E43" s="32">
        <v>8</v>
      </c>
      <c r="F43" s="7">
        <v>4</v>
      </c>
      <c r="G43" s="32">
        <v>7</v>
      </c>
      <c r="H43" s="7"/>
      <c r="I43" s="32"/>
      <c r="J43" s="7">
        <v>15</v>
      </c>
      <c r="K43" s="32"/>
      <c r="L43" s="19">
        <f>E43+G43+I43+K43</f>
        <v>15</v>
      </c>
      <c r="N43" s="26"/>
      <c r="O43" s="29"/>
      <c r="P43" s="29"/>
    </row>
    <row r="44" spans="1:16" x14ac:dyDescent="0.25">
      <c r="A44" s="15">
        <v>5</v>
      </c>
      <c r="B44" s="18" t="s">
        <v>72</v>
      </c>
      <c r="C44" s="18" t="s">
        <v>73</v>
      </c>
      <c r="D44" s="37"/>
      <c r="E44" s="33"/>
      <c r="F44" s="37"/>
      <c r="G44" s="33"/>
      <c r="H44" s="14">
        <v>5</v>
      </c>
      <c r="I44" s="33">
        <v>6</v>
      </c>
      <c r="J44" s="14">
        <v>3</v>
      </c>
      <c r="K44" s="33">
        <v>8</v>
      </c>
      <c r="L44" s="19">
        <f>E44+G44+I44+K44</f>
        <v>14</v>
      </c>
      <c r="N44" s="26"/>
      <c r="O44" s="27"/>
      <c r="P44" s="27"/>
    </row>
    <row r="45" spans="1:16" x14ac:dyDescent="0.25">
      <c r="A45" s="15">
        <v>6</v>
      </c>
      <c r="B45" s="8" t="s">
        <v>70</v>
      </c>
      <c r="C45" s="8" t="s">
        <v>71</v>
      </c>
      <c r="D45" s="14">
        <v>5</v>
      </c>
      <c r="E45" s="33">
        <v>6</v>
      </c>
      <c r="F45" s="7"/>
      <c r="G45" s="32"/>
      <c r="H45" s="7">
        <v>13</v>
      </c>
      <c r="I45" s="32"/>
      <c r="J45" s="7">
        <v>5</v>
      </c>
      <c r="K45" s="32">
        <v>6</v>
      </c>
      <c r="L45" s="19">
        <f>E45+G45+I45+K45</f>
        <v>12</v>
      </c>
      <c r="M45" s="38" t="s">
        <v>108</v>
      </c>
      <c r="N45" s="26"/>
      <c r="O45" s="27"/>
      <c r="P45" s="27"/>
    </row>
    <row r="46" spans="1:16" x14ac:dyDescent="0.25">
      <c r="A46" s="15">
        <v>7</v>
      </c>
      <c r="B46" s="18" t="s">
        <v>28</v>
      </c>
      <c r="C46" s="18" t="s">
        <v>102</v>
      </c>
      <c r="D46" s="37"/>
      <c r="E46" s="37"/>
      <c r="F46" s="37"/>
      <c r="G46" s="37"/>
      <c r="H46" s="37"/>
      <c r="I46" s="37"/>
      <c r="J46" s="14">
        <v>1</v>
      </c>
      <c r="K46" s="37">
        <v>12</v>
      </c>
      <c r="L46" s="19">
        <f>E46+G46+I46+K46</f>
        <v>12</v>
      </c>
      <c r="M46" s="38" t="s">
        <v>110</v>
      </c>
      <c r="N46" s="26"/>
      <c r="O46" s="27"/>
      <c r="P46" s="27"/>
    </row>
    <row r="47" spans="1:16" x14ac:dyDescent="0.25">
      <c r="A47" s="15">
        <v>8</v>
      </c>
      <c r="B47" s="17" t="s">
        <v>68</v>
      </c>
      <c r="C47" s="17" t="s">
        <v>69</v>
      </c>
      <c r="D47" s="7">
        <v>4</v>
      </c>
      <c r="E47" s="32">
        <v>7</v>
      </c>
      <c r="F47" s="7">
        <v>15</v>
      </c>
      <c r="G47" s="32"/>
      <c r="H47" s="7">
        <v>16</v>
      </c>
      <c r="I47" s="32"/>
      <c r="J47" s="7">
        <v>7</v>
      </c>
      <c r="K47" s="32">
        <v>4</v>
      </c>
      <c r="L47" s="19">
        <f>E47+G47+I47+K47</f>
        <v>11</v>
      </c>
      <c r="N47" s="26"/>
      <c r="O47" s="27"/>
      <c r="P47" s="27"/>
    </row>
    <row r="48" spans="1:16" x14ac:dyDescent="0.25">
      <c r="A48" s="15">
        <v>9</v>
      </c>
      <c r="B48" s="8" t="s">
        <v>64</v>
      </c>
      <c r="C48" s="8" t="s">
        <v>29</v>
      </c>
      <c r="D48" s="7">
        <v>16</v>
      </c>
      <c r="E48" s="32" t="s">
        <v>13</v>
      </c>
      <c r="F48" s="7">
        <v>2</v>
      </c>
      <c r="G48" s="32">
        <v>10</v>
      </c>
      <c r="H48" s="7">
        <v>14</v>
      </c>
      <c r="I48" s="32"/>
      <c r="J48" s="7">
        <v>12</v>
      </c>
      <c r="K48" s="32"/>
      <c r="L48" s="19">
        <f>SUM(E48,G48,I48,K48)</f>
        <v>10</v>
      </c>
      <c r="M48" s="38" t="s">
        <v>107</v>
      </c>
      <c r="N48" s="26"/>
      <c r="O48" s="29"/>
      <c r="P48" s="29"/>
    </row>
    <row r="49" spans="1:16" x14ac:dyDescent="0.25">
      <c r="A49" s="15">
        <v>10</v>
      </c>
      <c r="B49" s="16" t="s">
        <v>65</v>
      </c>
      <c r="C49" s="16" t="s">
        <v>66</v>
      </c>
      <c r="D49" s="7">
        <v>2</v>
      </c>
      <c r="E49" s="32">
        <v>10</v>
      </c>
      <c r="F49" s="7"/>
      <c r="G49" s="32"/>
      <c r="H49" s="7"/>
      <c r="I49" s="32"/>
      <c r="J49" s="7">
        <v>11</v>
      </c>
      <c r="K49" s="32"/>
      <c r="L49" s="19">
        <f>E49+G49+I49+K49</f>
        <v>10</v>
      </c>
      <c r="M49" s="38" t="s">
        <v>113</v>
      </c>
      <c r="N49" s="26"/>
      <c r="O49" s="27"/>
      <c r="P49" s="27"/>
    </row>
    <row r="50" spans="1:16" x14ac:dyDescent="0.25">
      <c r="A50" s="15">
        <v>11</v>
      </c>
      <c r="B50" s="18" t="s">
        <v>97</v>
      </c>
      <c r="C50" s="18" t="s">
        <v>98</v>
      </c>
      <c r="D50" s="37"/>
      <c r="E50" s="33"/>
      <c r="F50" s="14">
        <v>12</v>
      </c>
      <c r="G50" s="33"/>
      <c r="H50" s="14"/>
      <c r="I50" s="33"/>
      <c r="J50" s="14">
        <v>2</v>
      </c>
      <c r="K50" s="33">
        <v>10</v>
      </c>
      <c r="L50" s="19">
        <f>SUM(E50,G50,I50,K50)</f>
        <v>10</v>
      </c>
      <c r="M50" s="38" t="s">
        <v>114</v>
      </c>
      <c r="N50" s="26"/>
      <c r="O50" s="27"/>
      <c r="P50" s="27"/>
    </row>
    <row r="51" spans="1:16" x14ac:dyDescent="0.25">
      <c r="A51" s="15">
        <v>12</v>
      </c>
      <c r="B51" s="8" t="s">
        <v>67</v>
      </c>
      <c r="C51" s="8" t="s">
        <v>60</v>
      </c>
      <c r="D51" s="7">
        <v>9</v>
      </c>
      <c r="E51" s="32">
        <v>2</v>
      </c>
      <c r="F51" s="7">
        <v>5</v>
      </c>
      <c r="G51" s="32">
        <v>6</v>
      </c>
      <c r="H51" s="7">
        <v>10</v>
      </c>
      <c r="I51" s="32">
        <v>1</v>
      </c>
      <c r="J51" s="7">
        <v>16</v>
      </c>
      <c r="K51" s="32"/>
      <c r="L51" s="19">
        <f>E51+G51+I51+K51</f>
        <v>9</v>
      </c>
      <c r="N51" s="26"/>
      <c r="O51" s="30"/>
      <c r="P51" s="30"/>
    </row>
    <row r="52" spans="1:16" x14ac:dyDescent="0.25">
      <c r="A52" s="15">
        <v>13</v>
      </c>
      <c r="B52" s="8" t="s">
        <v>82</v>
      </c>
      <c r="C52" s="8" t="s">
        <v>83</v>
      </c>
      <c r="D52" s="7">
        <v>10</v>
      </c>
      <c r="E52" s="32">
        <v>1</v>
      </c>
      <c r="F52" s="7">
        <v>14</v>
      </c>
      <c r="G52" s="32"/>
      <c r="H52" s="7">
        <v>12</v>
      </c>
      <c r="I52" s="32"/>
      <c r="J52" s="7">
        <v>4</v>
      </c>
      <c r="K52" s="32">
        <v>7</v>
      </c>
      <c r="L52" s="19">
        <f>E52+G52+I52+K52</f>
        <v>8</v>
      </c>
      <c r="N52" s="26"/>
      <c r="O52" s="29"/>
      <c r="P52" s="29"/>
    </row>
    <row r="53" spans="1:16" x14ac:dyDescent="0.25">
      <c r="A53" s="15">
        <v>14</v>
      </c>
      <c r="B53" s="9" t="s">
        <v>103</v>
      </c>
      <c r="C53" s="9" t="s">
        <v>104</v>
      </c>
      <c r="D53" s="37"/>
      <c r="E53" s="37"/>
      <c r="F53" s="37"/>
      <c r="G53" s="37"/>
      <c r="H53" s="37"/>
      <c r="I53" s="37"/>
      <c r="J53" s="14">
        <v>6</v>
      </c>
      <c r="K53" s="37">
        <v>5</v>
      </c>
      <c r="L53" s="19">
        <f>E53+G53+I53+K53</f>
        <v>5</v>
      </c>
      <c r="M53" s="25" t="s">
        <v>115</v>
      </c>
      <c r="N53" s="26"/>
      <c r="O53" s="27"/>
      <c r="P53" s="27"/>
    </row>
    <row r="54" spans="1:16" x14ac:dyDescent="0.25">
      <c r="A54" s="15">
        <v>14</v>
      </c>
      <c r="B54" s="18" t="s">
        <v>74</v>
      </c>
      <c r="C54" s="18" t="s">
        <v>24</v>
      </c>
      <c r="D54" s="37"/>
      <c r="E54" s="33"/>
      <c r="F54" s="37"/>
      <c r="G54" s="33"/>
      <c r="H54" s="14">
        <v>6</v>
      </c>
      <c r="I54" s="33">
        <v>5</v>
      </c>
      <c r="J54" s="14"/>
      <c r="K54" s="33"/>
      <c r="L54" s="19">
        <f>E54+G54+I54+K54</f>
        <v>5</v>
      </c>
      <c r="M54" s="25" t="s">
        <v>115</v>
      </c>
      <c r="N54" s="26"/>
      <c r="O54" s="29"/>
      <c r="P54" s="29"/>
    </row>
    <row r="55" spans="1:16" x14ac:dyDescent="0.25">
      <c r="A55" s="15">
        <v>16</v>
      </c>
      <c r="B55" s="8" t="s">
        <v>77</v>
      </c>
      <c r="C55" s="8" t="s">
        <v>78</v>
      </c>
      <c r="D55" s="7" t="s">
        <v>13</v>
      </c>
      <c r="E55" s="32" t="s">
        <v>13</v>
      </c>
      <c r="F55" s="7">
        <v>7</v>
      </c>
      <c r="G55" s="32">
        <v>4</v>
      </c>
      <c r="H55" s="7"/>
      <c r="I55" s="32"/>
      <c r="J55" s="7"/>
      <c r="K55" s="32"/>
      <c r="L55" s="19">
        <f>SUM(E55,G55,I55,K55)</f>
        <v>4</v>
      </c>
      <c r="M55" s="25" t="s">
        <v>115</v>
      </c>
      <c r="N55" s="26"/>
      <c r="O55" s="21"/>
      <c r="P55" s="21"/>
    </row>
    <row r="56" spans="1:16" x14ac:dyDescent="0.25">
      <c r="A56" s="15">
        <v>16</v>
      </c>
      <c r="B56" s="8" t="s">
        <v>79</v>
      </c>
      <c r="C56" s="8" t="s">
        <v>80</v>
      </c>
      <c r="D56" s="7">
        <v>7</v>
      </c>
      <c r="E56" s="32">
        <v>4</v>
      </c>
      <c r="F56" s="7"/>
      <c r="G56" s="32"/>
      <c r="H56" s="7"/>
      <c r="I56" s="32"/>
      <c r="J56" s="7"/>
      <c r="K56" s="32"/>
      <c r="L56" s="19">
        <f>E56+G56+I56+K56</f>
        <v>4</v>
      </c>
      <c r="M56" s="25" t="s">
        <v>115</v>
      </c>
      <c r="N56" s="26"/>
      <c r="O56" s="31"/>
      <c r="P56" s="31"/>
    </row>
    <row r="57" spans="1:16" x14ac:dyDescent="0.25">
      <c r="A57" s="15">
        <v>18</v>
      </c>
      <c r="B57" s="18" t="s">
        <v>67</v>
      </c>
      <c r="C57" s="18" t="s">
        <v>81</v>
      </c>
      <c r="D57" s="14">
        <v>17</v>
      </c>
      <c r="E57" s="33"/>
      <c r="F57" s="14">
        <v>11</v>
      </c>
      <c r="G57" s="33"/>
      <c r="H57" s="14">
        <v>8</v>
      </c>
      <c r="I57" s="33">
        <v>3</v>
      </c>
      <c r="J57" s="14">
        <v>14</v>
      </c>
      <c r="K57" s="33"/>
      <c r="L57" s="19">
        <f>E57+G57+I57+K57</f>
        <v>3</v>
      </c>
      <c r="M57" s="38" t="s">
        <v>107</v>
      </c>
      <c r="N57" s="26"/>
      <c r="O57" s="31"/>
      <c r="P57" s="31"/>
    </row>
    <row r="58" spans="1:16" x14ac:dyDescent="0.25">
      <c r="A58" s="15">
        <v>19</v>
      </c>
      <c r="B58" s="18" t="s">
        <v>100</v>
      </c>
      <c r="C58" s="18" t="s">
        <v>101</v>
      </c>
      <c r="D58" s="37"/>
      <c r="E58" s="33"/>
      <c r="F58" s="37"/>
      <c r="G58" s="33"/>
      <c r="H58" s="14">
        <v>17</v>
      </c>
      <c r="I58" s="33"/>
      <c r="J58" s="14">
        <v>8</v>
      </c>
      <c r="K58" s="33">
        <v>3</v>
      </c>
      <c r="L58" s="19">
        <f>SUM(E58,G58,I58,K58)</f>
        <v>3</v>
      </c>
      <c r="M58" s="38" t="s">
        <v>109</v>
      </c>
      <c r="N58" s="26"/>
      <c r="O58" s="27"/>
      <c r="P58" s="27"/>
    </row>
    <row r="59" spans="1:16" x14ac:dyDescent="0.25">
      <c r="A59" s="15">
        <v>20</v>
      </c>
      <c r="B59" s="18" t="s">
        <v>93</v>
      </c>
      <c r="C59" s="18" t="s">
        <v>94</v>
      </c>
      <c r="D59" s="23">
        <v>19</v>
      </c>
      <c r="E59" s="33"/>
      <c r="F59" s="14">
        <v>18</v>
      </c>
      <c r="G59" s="33"/>
      <c r="H59" s="14"/>
      <c r="I59" s="33"/>
      <c r="J59" s="14">
        <v>9</v>
      </c>
      <c r="K59" s="33">
        <v>2</v>
      </c>
      <c r="L59" s="19">
        <f>SUM(E59,G59,I59,K59)</f>
        <v>2</v>
      </c>
      <c r="N59" s="26"/>
      <c r="O59" s="30"/>
      <c r="P59" s="30"/>
    </row>
    <row r="60" spans="1:16" x14ac:dyDescent="0.25">
      <c r="A60" s="15">
        <v>21</v>
      </c>
      <c r="B60" s="8" t="s">
        <v>84</v>
      </c>
      <c r="C60" s="8" t="s">
        <v>85</v>
      </c>
      <c r="D60" s="7">
        <v>12</v>
      </c>
      <c r="E60" s="32" t="s">
        <v>13</v>
      </c>
      <c r="F60" s="7">
        <v>10</v>
      </c>
      <c r="G60" s="32">
        <v>1</v>
      </c>
      <c r="H60" s="7"/>
      <c r="I60" s="32"/>
      <c r="J60" s="7"/>
      <c r="K60" s="32"/>
      <c r="L60" s="19">
        <f>SUM(E60,G60,I60,K60)</f>
        <v>1</v>
      </c>
      <c r="N60" s="26"/>
      <c r="O60" s="21"/>
      <c r="P60" s="21"/>
    </row>
    <row r="61" spans="1:16" x14ac:dyDescent="0.25">
      <c r="A61" s="15">
        <v>22</v>
      </c>
      <c r="B61" s="18" t="s">
        <v>88</v>
      </c>
      <c r="C61" s="18" t="s">
        <v>89</v>
      </c>
      <c r="D61" s="23">
        <v>13</v>
      </c>
      <c r="E61" s="33"/>
      <c r="F61" s="14">
        <v>17</v>
      </c>
      <c r="G61" s="33"/>
      <c r="H61" s="14">
        <v>11</v>
      </c>
      <c r="I61" s="33"/>
      <c r="J61" s="14">
        <v>13</v>
      </c>
      <c r="K61" s="33"/>
      <c r="L61" s="19" t="s">
        <v>13</v>
      </c>
      <c r="N61" s="26"/>
      <c r="O61" s="27"/>
      <c r="P61" s="27"/>
    </row>
    <row r="62" spans="1:16" x14ac:dyDescent="0.25">
      <c r="A62" s="15">
        <v>23</v>
      </c>
      <c r="B62" s="18" t="s">
        <v>56</v>
      </c>
      <c r="C62" s="18" t="s">
        <v>99</v>
      </c>
      <c r="D62" s="37"/>
      <c r="E62" s="33"/>
      <c r="F62" s="14">
        <v>13</v>
      </c>
      <c r="G62" s="33"/>
      <c r="H62" s="14">
        <v>15</v>
      </c>
      <c r="I62" s="33"/>
      <c r="J62" s="14"/>
      <c r="K62" s="33"/>
      <c r="L62" s="19" t="s">
        <v>13</v>
      </c>
    </row>
    <row r="63" spans="1:16" x14ac:dyDescent="0.25">
      <c r="A63" s="15">
        <v>24</v>
      </c>
      <c r="B63" s="18" t="s">
        <v>86</v>
      </c>
      <c r="C63" s="18" t="s">
        <v>87</v>
      </c>
      <c r="D63" s="14">
        <v>11</v>
      </c>
      <c r="E63" s="33"/>
      <c r="F63" s="14"/>
      <c r="G63" s="33"/>
      <c r="H63" s="37"/>
      <c r="I63" s="33"/>
      <c r="J63" s="14"/>
      <c r="K63" s="33"/>
      <c r="L63" s="19" t="s">
        <v>13</v>
      </c>
    </row>
    <row r="64" spans="1:16" x14ac:dyDescent="0.25">
      <c r="A64" s="15">
        <v>25</v>
      </c>
      <c r="B64" s="18" t="s">
        <v>48</v>
      </c>
      <c r="C64" s="18" t="s">
        <v>90</v>
      </c>
      <c r="D64" s="23">
        <v>14</v>
      </c>
      <c r="E64" s="33"/>
      <c r="F64" s="14"/>
      <c r="G64" s="33"/>
      <c r="H64" s="14"/>
      <c r="I64" s="33"/>
      <c r="J64" s="14"/>
      <c r="K64" s="33"/>
      <c r="L64" s="19" t="s">
        <v>13</v>
      </c>
    </row>
    <row r="65" spans="1:12" x14ac:dyDescent="0.25">
      <c r="A65" s="15">
        <v>26</v>
      </c>
      <c r="B65" s="18" t="s">
        <v>37</v>
      </c>
      <c r="C65" s="18" t="s">
        <v>91</v>
      </c>
      <c r="D65" s="23">
        <v>15</v>
      </c>
      <c r="E65" s="33"/>
      <c r="F65" s="14"/>
      <c r="G65" s="33"/>
      <c r="H65" s="14"/>
      <c r="I65" s="33"/>
      <c r="J65" s="14"/>
      <c r="K65" s="33"/>
      <c r="L65" s="19" t="s">
        <v>13</v>
      </c>
    </row>
    <row r="66" spans="1:12" x14ac:dyDescent="0.25">
      <c r="A66" s="15">
        <v>27</v>
      </c>
      <c r="B66" s="18" t="s">
        <v>68</v>
      </c>
      <c r="C66" s="18" t="s">
        <v>99</v>
      </c>
      <c r="D66" s="37"/>
      <c r="E66" s="33"/>
      <c r="F66" s="14">
        <v>16</v>
      </c>
      <c r="G66" s="33"/>
      <c r="H66" s="14"/>
      <c r="I66" s="33"/>
      <c r="J66" s="14"/>
      <c r="K66" s="33"/>
      <c r="L66" s="19" t="s">
        <v>13</v>
      </c>
    </row>
    <row r="67" spans="1:12" x14ac:dyDescent="0.25">
      <c r="A67" s="15">
        <v>28</v>
      </c>
      <c r="B67" s="18" t="s">
        <v>92</v>
      </c>
      <c r="C67" s="18" t="s">
        <v>19</v>
      </c>
      <c r="D67" s="23">
        <v>18</v>
      </c>
      <c r="E67" s="33"/>
      <c r="F67" s="14"/>
      <c r="G67" s="33"/>
      <c r="H67" s="14"/>
      <c r="I67" s="33"/>
      <c r="J67" s="14"/>
      <c r="K67" s="33"/>
      <c r="L67" s="19" t="s">
        <v>13</v>
      </c>
    </row>
    <row r="68" spans="1:12" x14ac:dyDescent="0.25">
      <c r="A68" s="15">
        <v>29</v>
      </c>
      <c r="B68" s="18" t="s">
        <v>95</v>
      </c>
      <c r="C68" s="18" t="s">
        <v>96</v>
      </c>
      <c r="D68" s="23">
        <v>20</v>
      </c>
      <c r="E68" s="33"/>
      <c r="F68" s="14"/>
      <c r="G68" s="33"/>
      <c r="H68" s="14"/>
      <c r="I68" s="33"/>
      <c r="J68" s="14"/>
      <c r="K68" s="33"/>
      <c r="L68" s="19" t="s">
        <v>13</v>
      </c>
    </row>
    <row r="71" spans="1:12" x14ac:dyDescent="0.25">
      <c r="B71" s="29" t="s">
        <v>105</v>
      </c>
    </row>
    <row r="72" spans="1:12" x14ac:dyDescent="0.25">
      <c r="B72" s="29" t="s">
        <v>106</v>
      </c>
    </row>
    <row r="73" spans="1:12" x14ac:dyDescent="0.25">
      <c r="B73" s="29" t="s">
        <v>117</v>
      </c>
    </row>
    <row r="74" spans="1:12" x14ac:dyDescent="0.25">
      <c r="A74" t="s">
        <v>13</v>
      </c>
      <c r="B74" s="29" t="s">
        <v>13</v>
      </c>
    </row>
    <row r="75" spans="1:12" x14ac:dyDescent="0.25">
      <c r="B75" s="27"/>
      <c r="C75" s="27"/>
    </row>
    <row r="76" spans="1:12" x14ac:dyDescent="0.25">
      <c r="B76" s="27"/>
      <c r="C76" s="27"/>
    </row>
    <row r="77" spans="1:12" x14ac:dyDescent="0.25">
      <c r="B77" s="27"/>
      <c r="C77" s="27"/>
    </row>
    <row r="78" spans="1:12" x14ac:dyDescent="0.25">
      <c r="B78" s="30"/>
      <c r="C78" s="30"/>
    </row>
    <row r="79" spans="1:12" x14ac:dyDescent="0.25">
      <c r="B79" s="29"/>
      <c r="C79" s="29"/>
    </row>
    <row r="80" spans="1:12" x14ac:dyDescent="0.25">
      <c r="B80" s="27"/>
      <c r="C80" s="27"/>
    </row>
    <row r="81" spans="2:3" x14ac:dyDescent="0.25">
      <c r="B81" s="29"/>
      <c r="C81" s="29"/>
    </row>
    <row r="82" spans="2:3" x14ac:dyDescent="0.25">
      <c r="B82" s="28"/>
      <c r="C82" s="28"/>
    </row>
    <row r="83" spans="2:3" x14ac:dyDescent="0.25">
      <c r="B83" s="27"/>
      <c r="C83" s="27"/>
    </row>
    <row r="84" spans="2:3" x14ac:dyDescent="0.25">
      <c r="B84" s="31"/>
      <c r="C84" s="31"/>
    </row>
    <row r="85" spans="2:3" x14ac:dyDescent="0.25">
      <c r="B85" s="29"/>
      <c r="C85" s="29"/>
    </row>
    <row r="86" spans="2:3" x14ac:dyDescent="0.25">
      <c r="B86" s="27"/>
      <c r="C86" s="27"/>
    </row>
    <row r="87" spans="2:3" x14ac:dyDescent="0.25">
      <c r="B87" s="27"/>
      <c r="C87" s="27"/>
    </row>
    <row r="88" spans="2:3" x14ac:dyDescent="0.25">
      <c r="B88" s="30"/>
      <c r="C88" s="30"/>
    </row>
    <row r="89" spans="2:3" x14ac:dyDescent="0.25">
      <c r="B89" s="29"/>
      <c r="C89" s="29"/>
    </row>
    <row r="90" spans="2:3" x14ac:dyDescent="0.25">
      <c r="B90" s="27"/>
      <c r="C90" s="27"/>
    </row>
    <row r="91" spans="2:3" x14ac:dyDescent="0.25">
      <c r="B91" s="27"/>
      <c r="C91" s="27"/>
    </row>
    <row r="92" spans="2:3" x14ac:dyDescent="0.25">
      <c r="B92" s="29"/>
      <c r="C92" s="29"/>
    </row>
    <row r="93" spans="2:3" x14ac:dyDescent="0.25">
      <c r="B93" s="29"/>
      <c r="C93" s="29"/>
    </row>
    <row r="94" spans="2:3" x14ac:dyDescent="0.25">
      <c r="B94" s="29"/>
      <c r="C94" s="29"/>
    </row>
    <row r="95" spans="2:3" x14ac:dyDescent="0.25">
      <c r="B95" s="27"/>
      <c r="C95" s="27"/>
    </row>
    <row r="96" spans="2:3" x14ac:dyDescent="0.25">
      <c r="B96" s="29"/>
      <c r="C96" s="29"/>
    </row>
    <row r="97" spans="2:3" x14ac:dyDescent="0.25">
      <c r="B97" s="29"/>
      <c r="C97" s="29"/>
    </row>
    <row r="98" spans="2:3" x14ac:dyDescent="0.25">
      <c r="B98" s="29"/>
      <c r="C98" s="29"/>
    </row>
    <row r="99" spans="2:3" x14ac:dyDescent="0.25">
      <c r="B99" s="29"/>
      <c r="C99" s="29"/>
    </row>
    <row r="100" spans="2:3" x14ac:dyDescent="0.25">
      <c r="B100" s="29"/>
      <c r="C100" s="29"/>
    </row>
    <row r="101" spans="2:3" x14ac:dyDescent="0.25">
      <c r="B101" s="29"/>
      <c r="C101" s="29"/>
    </row>
    <row r="102" spans="2:3" x14ac:dyDescent="0.25">
      <c r="B102" s="29"/>
      <c r="C102" s="29"/>
    </row>
    <row r="103" spans="2:3" x14ac:dyDescent="0.25">
      <c r="B103" s="29"/>
      <c r="C103" s="29"/>
    </row>
  </sheetData>
  <sortState ref="B40:L68">
    <sortCondition descending="1" ref="L40:L68"/>
  </sortState>
  <mergeCells count="24">
    <mergeCell ref="D8:E8"/>
    <mergeCell ref="F8:G8"/>
    <mergeCell ref="H8:I8"/>
    <mergeCell ref="J8:K8"/>
    <mergeCell ref="D38:E38"/>
    <mergeCell ref="F38:G38"/>
    <mergeCell ref="H38:I38"/>
    <mergeCell ref="J38:K38"/>
    <mergeCell ref="D36:E36"/>
    <mergeCell ref="F36:G36"/>
    <mergeCell ref="H36:I36"/>
    <mergeCell ref="J36:K36"/>
    <mergeCell ref="D37:E37"/>
    <mergeCell ref="F37:G37"/>
    <mergeCell ref="H37:I37"/>
    <mergeCell ref="J37:K37"/>
    <mergeCell ref="D6:E6"/>
    <mergeCell ref="F6:G6"/>
    <mergeCell ref="H6:I6"/>
    <mergeCell ref="J6:K6"/>
    <mergeCell ref="D7:E7"/>
    <mergeCell ref="F7:G7"/>
    <mergeCell ref="H7:I7"/>
    <mergeCell ref="J7:K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A4" workbookViewId="0">
      <selection activeCell="P14" sqref="P14"/>
    </sheetView>
  </sheetViews>
  <sheetFormatPr defaultRowHeight="13.15" x14ac:dyDescent="0.25"/>
  <cols>
    <col min="2" max="2" width="13.88671875" customWidth="1"/>
    <col min="3" max="3" width="10.6640625" customWidth="1"/>
    <col min="12" max="12" width="9.109375" style="25"/>
  </cols>
  <sheetData>
    <row r="1" spans="1:13" ht="45.7" x14ac:dyDescent="0.75">
      <c r="A1" s="40"/>
      <c r="B1" s="13" t="s">
        <v>118</v>
      </c>
      <c r="C1" s="13"/>
      <c r="D1" s="40"/>
      <c r="E1" s="40"/>
      <c r="F1" s="40"/>
      <c r="G1" s="40"/>
      <c r="H1" s="40"/>
      <c r="I1" s="40"/>
      <c r="J1" s="40"/>
      <c r="K1" s="25"/>
    </row>
    <row r="2" spans="1:13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25"/>
    </row>
    <row r="3" spans="1:13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25"/>
      <c r="M3" s="24"/>
    </row>
    <row r="4" spans="1:13" ht="17.55" x14ac:dyDescent="0.3">
      <c r="A4" s="3" t="s">
        <v>11</v>
      </c>
      <c r="B4" s="3"/>
      <c r="C4" s="3"/>
      <c r="D4" s="12"/>
      <c r="E4" s="11"/>
      <c r="F4" s="11"/>
      <c r="G4" s="40"/>
      <c r="H4" s="40"/>
      <c r="I4" s="40"/>
      <c r="J4" s="40"/>
      <c r="K4" s="25"/>
    </row>
    <row r="5" spans="1:13" x14ac:dyDescent="0.25">
      <c r="A5" s="10"/>
      <c r="B5" s="3"/>
      <c r="C5" s="3"/>
      <c r="D5" s="40"/>
      <c r="E5" s="40"/>
      <c r="F5" s="40"/>
      <c r="G5" s="40"/>
      <c r="H5" s="40"/>
      <c r="I5" s="40"/>
      <c r="J5" s="40"/>
      <c r="K5" s="25"/>
    </row>
    <row r="6" spans="1:13" x14ac:dyDescent="0.25">
      <c r="A6" s="40"/>
      <c r="B6" s="40"/>
      <c r="C6" s="40"/>
      <c r="F6" s="72"/>
      <c r="G6" s="73"/>
      <c r="H6" s="72"/>
      <c r="I6" s="73"/>
      <c r="J6" s="40"/>
      <c r="K6" s="25"/>
    </row>
    <row r="7" spans="1:13" x14ac:dyDescent="0.25">
      <c r="A7" s="5" t="s">
        <v>10</v>
      </c>
      <c r="B7" s="3"/>
      <c r="C7" s="3"/>
      <c r="D7" s="76">
        <v>43994</v>
      </c>
      <c r="E7" s="73"/>
      <c r="F7" s="76">
        <v>44028</v>
      </c>
      <c r="G7" s="73"/>
      <c r="H7" s="76">
        <v>44080</v>
      </c>
      <c r="I7" s="73"/>
      <c r="J7" s="40" t="s">
        <v>1</v>
      </c>
      <c r="K7" s="25"/>
    </row>
    <row r="8" spans="1:13" x14ac:dyDescent="0.25">
      <c r="A8" s="40"/>
      <c r="B8" s="40"/>
      <c r="C8" s="40"/>
      <c r="D8" s="75" t="s">
        <v>7</v>
      </c>
      <c r="E8" s="73"/>
      <c r="F8" s="75" t="s">
        <v>130</v>
      </c>
      <c r="G8" s="73"/>
      <c r="H8" s="75" t="s">
        <v>131</v>
      </c>
      <c r="I8" s="73"/>
      <c r="J8" s="40"/>
      <c r="K8" s="25" t="s">
        <v>142</v>
      </c>
    </row>
    <row r="9" spans="1:13" x14ac:dyDescent="0.25">
      <c r="A9" s="3" t="s">
        <v>4</v>
      </c>
      <c r="B9" s="34" t="s">
        <v>3</v>
      </c>
      <c r="C9" s="34"/>
      <c r="D9" s="35" t="s">
        <v>2</v>
      </c>
      <c r="E9" s="35" t="s">
        <v>1</v>
      </c>
      <c r="F9" s="35" t="s">
        <v>2</v>
      </c>
      <c r="G9" s="35" t="s">
        <v>1</v>
      </c>
      <c r="H9" s="35" t="s">
        <v>2</v>
      </c>
      <c r="I9" s="35" t="s">
        <v>1</v>
      </c>
      <c r="J9" s="36" t="s">
        <v>0</v>
      </c>
      <c r="L9" s="42"/>
      <c r="M9" s="26"/>
    </row>
    <row r="10" spans="1:13" x14ac:dyDescent="0.25">
      <c r="A10" s="56">
        <v>1</v>
      </c>
      <c r="B10" s="57" t="s">
        <v>14</v>
      </c>
      <c r="C10" s="57" t="s">
        <v>15</v>
      </c>
      <c r="D10" s="7">
        <v>3</v>
      </c>
      <c r="E10" s="32">
        <v>8</v>
      </c>
      <c r="F10" s="7">
        <v>1</v>
      </c>
      <c r="G10" s="32">
        <v>12</v>
      </c>
      <c r="H10" s="7">
        <v>1</v>
      </c>
      <c r="I10" s="32">
        <v>12</v>
      </c>
      <c r="J10" s="32">
        <f t="shared" ref="J10:J23" si="0">SUM(E10,G10,I10)</f>
        <v>32</v>
      </c>
      <c r="K10" s="25" t="s">
        <v>13</v>
      </c>
    </row>
    <row r="11" spans="1:13" x14ac:dyDescent="0.25">
      <c r="A11" s="60">
        <v>2</v>
      </c>
      <c r="B11" s="61" t="s">
        <v>33</v>
      </c>
      <c r="C11" s="61" t="s">
        <v>34</v>
      </c>
      <c r="D11" s="7">
        <v>5</v>
      </c>
      <c r="E11" s="32">
        <v>6</v>
      </c>
      <c r="F11" s="7">
        <v>5</v>
      </c>
      <c r="G11" s="32">
        <v>6</v>
      </c>
      <c r="H11" s="7">
        <v>5</v>
      </c>
      <c r="I11" s="32">
        <v>6</v>
      </c>
      <c r="J11" s="32">
        <f t="shared" si="0"/>
        <v>18</v>
      </c>
      <c r="K11" s="25">
        <f>SUM(D11,F11,H11)</f>
        <v>15</v>
      </c>
    </row>
    <row r="12" spans="1:13" x14ac:dyDescent="0.25">
      <c r="A12" s="64">
        <v>3</v>
      </c>
      <c r="B12" s="65" t="s">
        <v>20</v>
      </c>
      <c r="C12" s="65" t="s">
        <v>21</v>
      </c>
      <c r="D12" s="7">
        <v>7</v>
      </c>
      <c r="E12" s="32">
        <v>4</v>
      </c>
      <c r="F12" s="7">
        <v>2</v>
      </c>
      <c r="G12" s="32">
        <v>10</v>
      </c>
      <c r="H12" s="7">
        <v>7</v>
      </c>
      <c r="I12" s="32">
        <v>4</v>
      </c>
      <c r="J12" s="32">
        <f t="shared" si="0"/>
        <v>18</v>
      </c>
      <c r="K12" s="25">
        <f>SUM(D12,F12,H12)</f>
        <v>16</v>
      </c>
    </row>
    <row r="13" spans="1:13" x14ac:dyDescent="0.25">
      <c r="A13" s="64">
        <v>3</v>
      </c>
      <c r="B13" s="65" t="s">
        <v>22</v>
      </c>
      <c r="C13" s="65" t="s">
        <v>25</v>
      </c>
      <c r="D13" s="14">
        <v>2</v>
      </c>
      <c r="E13" s="33">
        <v>10</v>
      </c>
      <c r="F13" s="7">
        <v>8</v>
      </c>
      <c r="G13" s="32">
        <v>3</v>
      </c>
      <c r="H13" s="7">
        <v>6</v>
      </c>
      <c r="I13" s="32">
        <v>5</v>
      </c>
      <c r="J13" s="32">
        <f t="shared" si="0"/>
        <v>18</v>
      </c>
      <c r="K13" s="25">
        <f>SUM(D13,F13,H13)</f>
        <v>16</v>
      </c>
    </row>
    <row r="14" spans="1:13" x14ac:dyDescent="0.25">
      <c r="A14" s="6">
        <v>5</v>
      </c>
      <c r="B14" s="8" t="s">
        <v>26</v>
      </c>
      <c r="C14" s="8" t="s">
        <v>27</v>
      </c>
      <c r="D14" s="7">
        <v>4</v>
      </c>
      <c r="E14" s="32">
        <v>7</v>
      </c>
      <c r="F14" s="7">
        <v>4</v>
      </c>
      <c r="G14" s="32">
        <v>7</v>
      </c>
      <c r="H14" s="7">
        <v>8</v>
      </c>
      <c r="I14" s="32">
        <v>3</v>
      </c>
      <c r="J14" s="32">
        <f t="shared" si="0"/>
        <v>17</v>
      </c>
      <c r="K14" s="25"/>
    </row>
    <row r="15" spans="1:13" x14ac:dyDescent="0.25">
      <c r="A15" s="6">
        <v>6</v>
      </c>
      <c r="B15" s="8" t="s">
        <v>35</v>
      </c>
      <c r="C15" s="8" t="s">
        <v>36</v>
      </c>
      <c r="D15" s="7"/>
      <c r="E15" s="32"/>
      <c r="F15" s="7">
        <v>3</v>
      </c>
      <c r="G15" s="32">
        <v>8</v>
      </c>
      <c r="H15" s="7">
        <v>3</v>
      </c>
      <c r="I15" s="32">
        <v>8</v>
      </c>
      <c r="J15" s="32">
        <f t="shared" si="0"/>
        <v>16</v>
      </c>
      <c r="K15" s="25"/>
    </row>
    <row r="16" spans="1:13" x14ac:dyDescent="0.25">
      <c r="A16" s="6">
        <v>7</v>
      </c>
      <c r="B16" s="8" t="s">
        <v>37</v>
      </c>
      <c r="C16" s="8" t="s">
        <v>38</v>
      </c>
      <c r="D16" s="7">
        <v>6</v>
      </c>
      <c r="E16" s="32">
        <v>5</v>
      </c>
      <c r="F16" s="7"/>
      <c r="G16" s="32"/>
      <c r="H16" s="7">
        <v>2</v>
      </c>
      <c r="I16" s="32">
        <v>10</v>
      </c>
      <c r="J16" s="32">
        <f t="shared" si="0"/>
        <v>15</v>
      </c>
      <c r="K16" s="25"/>
    </row>
    <row r="17" spans="1:13" x14ac:dyDescent="0.25">
      <c r="A17" s="6">
        <v>8</v>
      </c>
      <c r="B17" s="8" t="s">
        <v>23</v>
      </c>
      <c r="C17" s="8" t="s">
        <v>24</v>
      </c>
      <c r="D17" s="7">
        <v>1</v>
      </c>
      <c r="E17" s="32">
        <v>12</v>
      </c>
      <c r="F17" s="7"/>
      <c r="G17" s="32"/>
      <c r="H17" s="7"/>
      <c r="I17" s="32"/>
      <c r="J17" s="32">
        <f t="shared" si="0"/>
        <v>12</v>
      </c>
      <c r="K17" s="25"/>
    </row>
    <row r="18" spans="1:13" x14ac:dyDescent="0.25">
      <c r="A18" s="6">
        <v>9</v>
      </c>
      <c r="B18" s="22" t="s">
        <v>52</v>
      </c>
      <c r="C18" s="43" t="s">
        <v>121</v>
      </c>
      <c r="D18" s="23"/>
      <c r="E18" s="33"/>
      <c r="F18" s="14">
        <v>15</v>
      </c>
      <c r="G18" s="33"/>
      <c r="H18" s="14">
        <v>4</v>
      </c>
      <c r="I18" s="33">
        <v>7</v>
      </c>
      <c r="J18" s="32">
        <f t="shared" si="0"/>
        <v>7</v>
      </c>
    </row>
    <row r="19" spans="1:13" x14ac:dyDescent="0.25">
      <c r="A19" s="6">
        <v>10</v>
      </c>
      <c r="B19" s="8" t="s">
        <v>31</v>
      </c>
      <c r="C19" s="8" t="s">
        <v>32</v>
      </c>
      <c r="D19" s="7"/>
      <c r="E19" s="32"/>
      <c r="F19" s="7">
        <v>6</v>
      </c>
      <c r="G19" s="32">
        <v>5</v>
      </c>
      <c r="H19" s="7"/>
      <c r="I19" s="32"/>
      <c r="J19" s="32">
        <f t="shared" si="0"/>
        <v>5</v>
      </c>
      <c r="K19" s="25"/>
    </row>
    <row r="20" spans="1:13" x14ac:dyDescent="0.25">
      <c r="A20" s="6">
        <v>11</v>
      </c>
      <c r="B20" s="8" t="s">
        <v>16</v>
      </c>
      <c r="C20" s="8" t="s">
        <v>17</v>
      </c>
      <c r="D20" s="7"/>
      <c r="E20" s="32"/>
      <c r="F20" s="7">
        <v>7</v>
      </c>
      <c r="G20" s="32">
        <v>4</v>
      </c>
      <c r="H20" s="7"/>
      <c r="I20" s="32"/>
      <c r="J20" s="32">
        <f t="shared" si="0"/>
        <v>4</v>
      </c>
      <c r="K20" s="25"/>
    </row>
    <row r="21" spans="1:13" x14ac:dyDescent="0.25">
      <c r="A21" s="6">
        <v>12</v>
      </c>
      <c r="B21" s="22" t="s">
        <v>119</v>
      </c>
      <c r="C21" s="22" t="s">
        <v>120</v>
      </c>
      <c r="D21" s="23">
        <v>9</v>
      </c>
      <c r="E21" s="33">
        <v>2</v>
      </c>
      <c r="F21" s="14">
        <v>10</v>
      </c>
      <c r="G21" s="33">
        <v>1</v>
      </c>
      <c r="H21" s="14"/>
      <c r="I21" s="33"/>
      <c r="J21" s="32">
        <f t="shared" si="0"/>
        <v>3</v>
      </c>
      <c r="K21" s="25">
        <f>SUM(D21,F21,H21)</f>
        <v>19</v>
      </c>
    </row>
    <row r="22" spans="1:13" x14ac:dyDescent="0.25">
      <c r="A22" s="6">
        <v>12</v>
      </c>
      <c r="B22" s="22" t="s">
        <v>42</v>
      </c>
      <c r="C22" s="22" t="s">
        <v>43</v>
      </c>
      <c r="D22" s="14">
        <v>10</v>
      </c>
      <c r="E22" s="33">
        <v>1</v>
      </c>
      <c r="F22" s="14">
        <v>9</v>
      </c>
      <c r="G22" s="33">
        <v>2</v>
      </c>
      <c r="H22" s="14"/>
      <c r="I22" s="33"/>
      <c r="J22" s="32">
        <f t="shared" si="0"/>
        <v>3</v>
      </c>
      <c r="K22" s="25">
        <f t="shared" ref="K22:K23" si="1">SUM(D22,F22,H22)</f>
        <v>19</v>
      </c>
    </row>
    <row r="23" spans="1:13" x14ac:dyDescent="0.25">
      <c r="A23" s="6">
        <v>14</v>
      </c>
      <c r="B23" s="8" t="s">
        <v>40</v>
      </c>
      <c r="C23" s="8" t="s">
        <v>19</v>
      </c>
      <c r="D23" s="7">
        <v>8</v>
      </c>
      <c r="E23" s="32">
        <v>3</v>
      </c>
      <c r="F23" s="7">
        <v>13</v>
      </c>
      <c r="G23" s="32"/>
      <c r="H23" s="7"/>
      <c r="I23" s="32"/>
      <c r="J23" s="32">
        <f t="shared" si="0"/>
        <v>3</v>
      </c>
      <c r="K23" s="25">
        <f t="shared" si="1"/>
        <v>21</v>
      </c>
    </row>
    <row r="24" spans="1:13" x14ac:dyDescent="0.25">
      <c r="A24" s="6">
        <v>15</v>
      </c>
      <c r="B24" s="8" t="s">
        <v>28</v>
      </c>
      <c r="C24" s="8" t="s">
        <v>29</v>
      </c>
      <c r="D24" s="7">
        <v>11</v>
      </c>
      <c r="E24" s="32"/>
      <c r="F24" s="7"/>
      <c r="G24" s="32"/>
      <c r="H24" s="7"/>
      <c r="I24" s="32"/>
      <c r="J24" s="32" t="s">
        <v>13</v>
      </c>
      <c r="K24" s="25"/>
    </row>
    <row r="25" spans="1:13" x14ac:dyDescent="0.25">
      <c r="A25" s="6">
        <v>15</v>
      </c>
      <c r="B25" s="16" t="s">
        <v>59</v>
      </c>
      <c r="C25" s="8" t="s">
        <v>148</v>
      </c>
      <c r="D25" s="7"/>
      <c r="E25" s="32"/>
      <c r="F25" s="7">
        <v>11</v>
      </c>
      <c r="G25" s="32"/>
      <c r="H25" s="7"/>
      <c r="I25" s="32"/>
      <c r="J25" s="32" t="s">
        <v>13</v>
      </c>
      <c r="K25" s="25"/>
    </row>
    <row r="26" spans="1:13" x14ac:dyDescent="0.25">
      <c r="A26" s="6">
        <v>17</v>
      </c>
      <c r="B26" s="22" t="s">
        <v>122</v>
      </c>
      <c r="C26" s="22" t="s">
        <v>123</v>
      </c>
      <c r="D26" s="23">
        <v>12</v>
      </c>
      <c r="E26" s="33" t="s">
        <v>13</v>
      </c>
      <c r="F26" s="14"/>
      <c r="G26" s="33"/>
      <c r="H26" s="14"/>
      <c r="I26" s="33"/>
      <c r="J26" s="32" t="s">
        <v>13</v>
      </c>
      <c r="K26" s="25"/>
    </row>
    <row r="27" spans="1:13" x14ac:dyDescent="0.25">
      <c r="A27" s="6">
        <v>18</v>
      </c>
      <c r="B27" s="22" t="s">
        <v>46</v>
      </c>
      <c r="C27" s="22" t="s">
        <v>47</v>
      </c>
      <c r="D27" s="23"/>
      <c r="E27" s="33"/>
      <c r="F27" s="14">
        <v>14</v>
      </c>
      <c r="G27" s="33"/>
      <c r="H27" s="14"/>
      <c r="I27" s="33"/>
      <c r="J27" s="32" t="s">
        <v>13</v>
      </c>
      <c r="K27" s="25"/>
    </row>
    <row r="28" spans="1:13" x14ac:dyDescent="0.25">
      <c r="K28" s="25"/>
    </row>
    <row r="29" spans="1:13" x14ac:dyDescent="0.25">
      <c r="A29" s="40"/>
      <c r="B29" s="40"/>
      <c r="C29" s="40"/>
      <c r="F29" s="72"/>
      <c r="G29" s="73"/>
      <c r="H29" s="72"/>
      <c r="I29" s="73"/>
      <c r="J29" s="40"/>
      <c r="K29" s="25"/>
      <c r="L29" s="42"/>
      <c r="M29" s="30"/>
    </row>
    <row r="30" spans="1:13" x14ac:dyDescent="0.25">
      <c r="A30" s="5" t="s">
        <v>9</v>
      </c>
      <c r="B30" s="3"/>
      <c r="C30" s="3"/>
      <c r="D30" s="76">
        <v>43994</v>
      </c>
      <c r="E30" s="73"/>
      <c r="F30" s="76">
        <v>44028</v>
      </c>
      <c r="G30" s="73"/>
      <c r="H30" s="76">
        <v>44080</v>
      </c>
      <c r="I30" s="73"/>
      <c r="J30" s="40" t="s">
        <v>1</v>
      </c>
      <c r="L30" s="42"/>
      <c r="M30" s="27"/>
    </row>
    <row r="31" spans="1:13" x14ac:dyDescent="0.25">
      <c r="A31" s="40"/>
      <c r="B31" s="40"/>
      <c r="C31" s="40"/>
      <c r="D31" s="75" t="s">
        <v>7</v>
      </c>
      <c r="E31" s="73"/>
      <c r="F31" s="75" t="s">
        <v>130</v>
      </c>
      <c r="G31" s="73"/>
      <c r="H31" s="75" t="s">
        <v>131</v>
      </c>
      <c r="I31" s="73"/>
      <c r="J31" s="40"/>
      <c r="K31" s="25"/>
      <c r="L31" s="42"/>
      <c r="M31" s="30"/>
    </row>
    <row r="32" spans="1:13" x14ac:dyDescent="0.25">
      <c r="A32" s="3" t="s">
        <v>4</v>
      </c>
      <c r="B32" s="3" t="s">
        <v>3</v>
      </c>
      <c r="C32" s="3"/>
      <c r="D32" s="41" t="s">
        <v>2</v>
      </c>
      <c r="E32" s="41" t="s">
        <v>1</v>
      </c>
      <c r="F32" s="41" t="s">
        <v>2</v>
      </c>
      <c r="G32" s="41" t="s">
        <v>1</v>
      </c>
      <c r="H32" s="41" t="s">
        <v>2</v>
      </c>
      <c r="I32" s="41" t="s">
        <v>1</v>
      </c>
      <c r="J32" s="39" t="s">
        <v>0</v>
      </c>
      <c r="K32" s="25" t="s">
        <v>142</v>
      </c>
      <c r="M32" s="31"/>
    </row>
    <row r="33" spans="1:13" x14ac:dyDescent="0.25">
      <c r="A33" s="58">
        <v>1</v>
      </c>
      <c r="B33" s="59" t="s">
        <v>86</v>
      </c>
      <c r="C33" s="59" t="s">
        <v>87</v>
      </c>
      <c r="D33" s="14">
        <v>23</v>
      </c>
      <c r="E33" s="33"/>
      <c r="F33" s="14">
        <v>1</v>
      </c>
      <c r="G33" s="33">
        <v>12</v>
      </c>
      <c r="H33" s="14">
        <v>4</v>
      </c>
      <c r="I33" s="33">
        <v>7</v>
      </c>
      <c r="J33" s="32">
        <f t="shared" ref="J33:J56" si="2">SUM(E33,G33,I33)</f>
        <v>19</v>
      </c>
      <c r="K33" s="25" t="s">
        <v>13</v>
      </c>
      <c r="L33" s="42"/>
      <c r="M33" s="27"/>
    </row>
    <row r="34" spans="1:13" x14ac:dyDescent="0.25">
      <c r="A34" s="62">
        <v>2</v>
      </c>
      <c r="B34" s="63" t="s">
        <v>59</v>
      </c>
      <c r="C34" s="63" t="s">
        <v>60</v>
      </c>
      <c r="D34" s="7">
        <v>8</v>
      </c>
      <c r="E34" s="32">
        <v>3</v>
      </c>
      <c r="F34" s="7">
        <v>12</v>
      </c>
      <c r="G34" s="32"/>
      <c r="H34" s="7">
        <v>1</v>
      </c>
      <c r="I34" s="32">
        <v>12</v>
      </c>
      <c r="J34" s="32">
        <f t="shared" si="2"/>
        <v>15</v>
      </c>
      <c r="K34" s="38" t="s">
        <v>151</v>
      </c>
      <c r="L34"/>
    </row>
    <row r="35" spans="1:13" x14ac:dyDescent="0.25">
      <c r="A35" s="66">
        <v>3</v>
      </c>
      <c r="B35" s="67" t="s">
        <v>124</v>
      </c>
      <c r="C35" s="67" t="s">
        <v>125</v>
      </c>
      <c r="D35" s="23">
        <v>5</v>
      </c>
      <c r="E35" s="33">
        <v>6</v>
      </c>
      <c r="F35" s="14">
        <v>3</v>
      </c>
      <c r="G35" s="33">
        <v>8</v>
      </c>
      <c r="H35" s="14">
        <v>19</v>
      </c>
      <c r="I35" s="33"/>
      <c r="J35" s="32">
        <f t="shared" si="2"/>
        <v>14</v>
      </c>
      <c r="K35" s="25"/>
      <c r="L35" s="42"/>
      <c r="M35" s="29"/>
    </row>
    <row r="36" spans="1:13" x14ac:dyDescent="0.25">
      <c r="A36" s="15">
        <v>4</v>
      </c>
      <c r="B36" s="8" t="s">
        <v>82</v>
      </c>
      <c r="C36" s="8" t="s">
        <v>146</v>
      </c>
      <c r="D36" s="7">
        <v>2</v>
      </c>
      <c r="E36" s="32">
        <v>10</v>
      </c>
      <c r="F36" s="7">
        <v>11</v>
      </c>
      <c r="G36" s="32"/>
      <c r="H36" s="7">
        <v>8</v>
      </c>
      <c r="I36" s="32">
        <v>3</v>
      </c>
      <c r="J36" s="32">
        <f t="shared" si="2"/>
        <v>13</v>
      </c>
      <c r="K36" s="25"/>
      <c r="L36" s="42"/>
      <c r="M36" s="29"/>
    </row>
    <row r="37" spans="1:13" x14ac:dyDescent="0.25">
      <c r="A37" s="15">
        <v>5</v>
      </c>
      <c r="B37" s="18" t="s">
        <v>56</v>
      </c>
      <c r="C37" s="18" t="s">
        <v>99</v>
      </c>
      <c r="D37" s="14">
        <v>1</v>
      </c>
      <c r="E37" s="33">
        <v>12</v>
      </c>
      <c r="F37" s="14">
        <v>18</v>
      </c>
      <c r="G37" s="33"/>
      <c r="H37" s="14"/>
      <c r="I37" s="33"/>
      <c r="J37" s="32">
        <f t="shared" si="2"/>
        <v>12</v>
      </c>
      <c r="K37" s="25"/>
      <c r="L37" s="42"/>
      <c r="M37" s="27"/>
    </row>
    <row r="38" spans="1:13" x14ac:dyDescent="0.25">
      <c r="A38" s="15">
        <v>6</v>
      </c>
      <c r="B38" s="22" t="s">
        <v>48</v>
      </c>
      <c r="C38" s="22" t="s">
        <v>43</v>
      </c>
      <c r="D38" s="23">
        <v>13</v>
      </c>
      <c r="E38" s="33" t="s">
        <v>13</v>
      </c>
      <c r="F38" s="14"/>
      <c r="G38" s="33"/>
      <c r="H38" s="14">
        <v>2</v>
      </c>
      <c r="I38" s="33">
        <v>10</v>
      </c>
      <c r="J38" s="32">
        <f t="shared" si="2"/>
        <v>10</v>
      </c>
      <c r="L38" s="25" t="s">
        <v>145</v>
      </c>
    </row>
    <row r="39" spans="1:13" x14ac:dyDescent="0.25">
      <c r="A39" s="15">
        <v>7</v>
      </c>
      <c r="B39" s="18" t="s">
        <v>132</v>
      </c>
      <c r="C39" s="18" t="s">
        <v>30</v>
      </c>
      <c r="D39" s="14"/>
      <c r="E39" s="33"/>
      <c r="F39" s="14">
        <v>2</v>
      </c>
      <c r="G39" s="33">
        <v>10</v>
      </c>
      <c r="H39" s="14"/>
      <c r="I39" s="33"/>
      <c r="J39" s="32">
        <f t="shared" si="2"/>
        <v>10</v>
      </c>
      <c r="K39" s="25"/>
      <c r="L39" s="42" t="s">
        <v>13</v>
      </c>
      <c r="M39" s="27"/>
    </row>
    <row r="40" spans="1:13" x14ac:dyDescent="0.25">
      <c r="A40" s="15">
        <v>8</v>
      </c>
      <c r="B40" s="8" t="s">
        <v>67</v>
      </c>
      <c r="C40" s="8" t="s">
        <v>60</v>
      </c>
      <c r="D40" s="7">
        <v>7</v>
      </c>
      <c r="E40" s="32">
        <v>4</v>
      </c>
      <c r="F40" s="7"/>
      <c r="G40" s="32"/>
      <c r="H40" s="7">
        <v>7</v>
      </c>
      <c r="I40" s="32">
        <v>4</v>
      </c>
      <c r="J40" s="32">
        <f t="shared" si="2"/>
        <v>8</v>
      </c>
      <c r="K40" s="25">
        <v>14</v>
      </c>
    </row>
    <row r="41" spans="1:13" x14ac:dyDescent="0.25">
      <c r="A41" s="15">
        <v>9</v>
      </c>
      <c r="B41" s="8" t="s">
        <v>18</v>
      </c>
      <c r="C41" s="8" t="s">
        <v>19</v>
      </c>
      <c r="D41" s="23">
        <v>3</v>
      </c>
      <c r="E41" s="33">
        <v>8</v>
      </c>
      <c r="F41" s="14">
        <v>14</v>
      </c>
      <c r="G41" s="33"/>
      <c r="H41" s="14"/>
      <c r="I41" s="33"/>
      <c r="J41" s="32">
        <f t="shared" si="2"/>
        <v>8</v>
      </c>
      <c r="K41" s="25">
        <v>17</v>
      </c>
      <c r="L41" s="42"/>
      <c r="M41" s="29"/>
    </row>
    <row r="42" spans="1:13" x14ac:dyDescent="0.25">
      <c r="A42" s="15">
        <v>10</v>
      </c>
      <c r="B42" s="18" t="s">
        <v>95</v>
      </c>
      <c r="C42" s="18" t="s">
        <v>96</v>
      </c>
      <c r="D42" s="23"/>
      <c r="E42" s="33"/>
      <c r="F42" s="14">
        <v>25</v>
      </c>
      <c r="G42" s="33"/>
      <c r="H42" s="14">
        <v>3</v>
      </c>
      <c r="I42" s="33">
        <v>8</v>
      </c>
      <c r="J42" s="32">
        <f t="shared" si="2"/>
        <v>8</v>
      </c>
      <c r="K42" s="25">
        <v>28</v>
      </c>
      <c r="L42" s="42"/>
      <c r="M42" s="27"/>
    </row>
    <row r="43" spans="1:13" x14ac:dyDescent="0.25">
      <c r="A43" s="15">
        <v>11</v>
      </c>
      <c r="B43" s="9" t="s">
        <v>23</v>
      </c>
      <c r="C43" s="9" t="s">
        <v>61</v>
      </c>
      <c r="D43" s="7">
        <v>4</v>
      </c>
      <c r="E43" s="32">
        <v>7</v>
      </c>
      <c r="F43" s="7"/>
      <c r="G43" s="32"/>
      <c r="H43" s="7"/>
      <c r="I43" s="32"/>
      <c r="J43" s="32">
        <f t="shared" si="2"/>
        <v>7</v>
      </c>
      <c r="K43" s="25"/>
      <c r="L43" s="42"/>
      <c r="M43" s="27"/>
    </row>
    <row r="44" spans="1:13" x14ac:dyDescent="0.25">
      <c r="A44" s="15">
        <v>11</v>
      </c>
      <c r="B44" s="18" t="s">
        <v>133</v>
      </c>
      <c r="C44" s="18" t="s">
        <v>134</v>
      </c>
      <c r="D44" s="14"/>
      <c r="E44" s="33"/>
      <c r="F44" s="14">
        <v>4</v>
      </c>
      <c r="G44" s="33">
        <v>7</v>
      </c>
      <c r="H44" s="14"/>
      <c r="I44" s="33"/>
      <c r="J44" s="32">
        <f t="shared" si="2"/>
        <v>7</v>
      </c>
      <c r="K44" s="25"/>
      <c r="L44" s="42"/>
      <c r="M44" s="30"/>
    </row>
    <row r="45" spans="1:13" x14ac:dyDescent="0.25">
      <c r="A45" s="15">
        <v>13</v>
      </c>
      <c r="B45" s="18" t="s">
        <v>48</v>
      </c>
      <c r="C45" s="18" t="s">
        <v>90</v>
      </c>
      <c r="D45" s="23">
        <v>22</v>
      </c>
      <c r="E45" s="33"/>
      <c r="F45" s="14"/>
      <c r="G45" s="33"/>
      <c r="H45" s="14">
        <v>5</v>
      </c>
      <c r="I45" s="33">
        <v>6</v>
      </c>
      <c r="J45" s="32">
        <f t="shared" si="2"/>
        <v>6</v>
      </c>
      <c r="K45" s="25"/>
      <c r="L45" s="25" t="s">
        <v>145</v>
      </c>
      <c r="M45" s="29"/>
    </row>
    <row r="46" spans="1:13" x14ac:dyDescent="0.25">
      <c r="A46" s="15">
        <v>14</v>
      </c>
      <c r="B46" s="8" t="s">
        <v>103</v>
      </c>
      <c r="C46" s="8" t="s">
        <v>104</v>
      </c>
      <c r="D46" s="14"/>
      <c r="E46" s="33"/>
      <c r="F46" s="14">
        <v>5</v>
      </c>
      <c r="G46" s="33">
        <v>6</v>
      </c>
      <c r="H46" s="14"/>
      <c r="I46" s="33"/>
      <c r="J46" s="32">
        <f t="shared" si="2"/>
        <v>6</v>
      </c>
      <c r="K46" s="25"/>
      <c r="L46" s="42" t="s">
        <v>13</v>
      </c>
    </row>
    <row r="47" spans="1:13" x14ac:dyDescent="0.25">
      <c r="A47" s="15">
        <v>15</v>
      </c>
      <c r="B47" s="18" t="s">
        <v>28</v>
      </c>
      <c r="C47" s="18" t="s">
        <v>102</v>
      </c>
      <c r="D47" s="14">
        <v>18</v>
      </c>
      <c r="E47" s="33"/>
      <c r="F47" s="14">
        <v>17</v>
      </c>
      <c r="G47" s="33"/>
      <c r="H47" s="14">
        <v>6</v>
      </c>
      <c r="I47" s="33">
        <v>5</v>
      </c>
      <c r="J47" s="32">
        <f t="shared" si="2"/>
        <v>5</v>
      </c>
      <c r="K47" s="25" t="s">
        <v>13</v>
      </c>
      <c r="L47" s="25" t="s">
        <v>145</v>
      </c>
    </row>
    <row r="48" spans="1:13" x14ac:dyDescent="0.25">
      <c r="A48" s="15">
        <v>16</v>
      </c>
      <c r="B48" s="8" t="s">
        <v>79</v>
      </c>
      <c r="C48" s="8" t="s">
        <v>80</v>
      </c>
      <c r="D48" s="7"/>
      <c r="E48" s="32"/>
      <c r="F48" s="7">
        <v>6</v>
      </c>
      <c r="G48" s="32">
        <v>5</v>
      </c>
      <c r="H48" s="7"/>
      <c r="I48" s="32"/>
      <c r="J48" s="32">
        <f t="shared" si="2"/>
        <v>5</v>
      </c>
      <c r="K48" s="25"/>
      <c r="L48" s="25" t="s">
        <v>13</v>
      </c>
      <c r="M48" s="21"/>
    </row>
    <row r="49" spans="1:13" x14ac:dyDescent="0.25">
      <c r="A49" s="15">
        <v>16</v>
      </c>
      <c r="B49" s="18" t="s">
        <v>37</v>
      </c>
      <c r="C49" s="18" t="s">
        <v>91</v>
      </c>
      <c r="D49" s="23">
        <v>6</v>
      </c>
      <c r="E49" s="33">
        <v>5</v>
      </c>
      <c r="F49" s="14"/>
      <c r="G49" s="33"/>
      <c r="H49" s="14"/>
      <c r="I49" s="33"/>
      <c r="J49" s="32">
        <f t="shared" si="2"/>
        <v>5</v>
      </c>
      <c r="K49" s="25"/>
      <c r="L49" s="25" t="s">
        <v>13</v>
      </c>
      <c r="M49" s="21"/>
    </row>
    <row r="50" spans="1:13" x14ac:dyDescent="0.25">
      <c r="A50" s="15">
        <v>18</v>
      </c>
      <c r="B50" s="16" t="s">
        <v>65</v>
      </c>
      <c r="C50" s="16" t="s">
        <v>135</v>
      </c>
      <c r="D50" s="7"/>
      <c r="E50" s="32"/>
      <c r="F50" s="7">
        <v>7</v>
      </c>
      <c r="G50" s="32">
        <v>4</v>
      </c>
      <c r="H50" s="7"/>
      <c r="I50" s="32"/>
      <c r="J50" s="32">
        <f t="shared" si="2"/>
        <v>4</v>
      </c>
      <c r="K50" s="25"/>
      <c r="L50" s="42"/>
      <c r="M50" s="31"/>
    </row>
    <row r="51" spans="1:13" x14ac:dyDescent="0.25">
      <c r="A51" s="15">
        <v>19</v>
      </c>
      <c r="B51" s="8" t="s">
        <v>64</v>
      </c>
      <c r="C51" s="8" t="s">
        <v>29</v>
      </c>
      <c r="D51" s="7">
        <v>21</v>
      </c>
      <c r="E51" s="32"/>
      <c r="F51" s="7">
        <v>10</v>
      </c>
      <c r="G51" s="32">
        <v>1</v>
      </c>
      <c r="H51" s="7">
        <v>9</v>
      </c>
      <c r="I51" s="32">
        <v>2</v>
      </c>
      <c r="J51" s="32">
        <f t="shared" si="2"/>
        <v>3</v>
      </c>
      <c r="K51" s="25"/>
      <c r="L51" s="25" t="s">
        <v>145</v>
      </c>
      <c r="M51" s="30"/>
    </row>
    <row r="52" spans="1:13" x14ac:dyDescent="0.25">
      <c r="A52" s="15">
        <v>20</v>
      </c>
      <c r="B52" s="8" t="s">
        <v>70</v>
      </c>
      <c r="C52" s="8" t="s">
        <v>71</v>
      </c>
      <c r="D52" s="14"/>
      <c r="E52" s="33"/>
      <c r="F52" s="7">
        <v>8</v>
      </c>
      <c r="G52" s="32">
        <v>3</v>
      </c>
      <c r="H52" s="7">
        <v>17</v>
      </c>
      <c r="I52" s="32"/>
      <c r="J52" s="32">
        <f t="shared" si="2"/>
        <v>3</v>
      </c>
      <c r="K52" s="25"/>
      <c r="L52" s="42" t="s">
        <v>13</v>
      </c>
    </row>
    <row r="53" spans="1:13" x14ac:dyDescent="0.25">
      <c r="A53" s="15">
        <v>21</v>
      </c>
      <c r="B53" s="8" t="s">
        <v>84</v>
      </c>
      <c r="C53" s="8" t="s">
        <v>85</v>
      </c>
      <c r="D53" s="7">
        <v>25</v>
      </c>
      <c r="E53" s="32"/>
      <c r="F53" s="7">
        <v>9</v>
      </c>
      <c r="G53" s="32">
        <v>2</v>
      </c>
      <c r="H53" s="7"/>
      <c r="I53" s="32"/>
      <c r="J53" s="32">
        <f t="shared" si="2"/>
        <v>2</v>
      </c>
      <c r="K53" s="25"/>
      <c r="L53" s="25" t="s">
        <v>145</v>
      </c>
      <c r="M53" s="27"/>
    </row>
    <row r="54" spans="1:13" x14ac:dyDescent="0.25">
      <c r="A54" s="15">
        <v>22</v>
      </c>
      <c r="B54" s="8" t="s">
        <v>54</v>
      </c>
      <c r="C54" s="8" t="s">
        <v>147</v>
      </c>
      <c r="D54" s="7">
        <v>9</v>
      </c>
      <c r="E54" s="32">
        <v>2</v>
      </c>
      <c r="F54" s="7"/>
      <c r="G54" s="32"/>
      <c r="H54" s="7"/>
      <c r="I54" s="32"/>
      <c r="J54" s="32">
        <f t="shared" si="2"/>
        <v>2</v>
      </c>
      <c r="K54" s="25"/>
      <c r="L54" s="42" t="s">
        <v>13</v>
      </c>
    </row>
    <row r="55" spans="1:13" x14ac:dyDescent="0.25">
      <c r="A55" s="15">
        <v>23</v>
      </c>
      <c r="B55" s="18" t="s">
        <v>68</v>
      </c>
      <c r="C55" s="18" t="s">
        <v>99</v>
      </c>
      <c r="D55" s="14">
        <v>19</v>
      </c>
      <c r="E55" s="33"/>
      <c r="F55" s="14"/>
      <c r="G55" s="33"/>
      <c r="H55" s="14">
        <v>10</v>
      </c>
      <c r="I55" s="33">
        <v>1</v>
      </c>
      <c r="J55" s="32">
        <f t="shared" si="2"/>
        <v>1</v>
      </c>
      <c r="K55" s="25">
        <f>SUM(D55,F55,H55)</f>
        <v>29</v>
      </c>
    </row>
    <row r="56" spans="1:13" x14ac:dyDescent="0.25">
      <c r="A56" s="15">
        <v>24</v>
      </c>
      <c r="B56" s="8" t="s">
        <v>56</v>
      </c>
      <c r="C56" s="8" t="s">
        <v>57</v>
      </c>
      <c r="D56" s="7">
        <v>10</v>
      </c>
      <c r="E56" s="32">
        <v>1</v>
      </c>
      <c r="F56" s="7">
        <v>27</v>
      </c>
      <c r="G56" s="32"/>
      <c r="H56" s="7"/>
      <c r="I56" s="32"/>
      <c r="J56" s="32">
        <f t="shared" si="2"/>
        <v>1</v>
      </c>
      <c r="K56" s="25">
        <f t="shared" ref="K56:K64" si="3">SUM(D56,F56,H56)</f>
        <v>37</v>
      </c>
    </row>
    <row r="57" spans="1:13" x14ac:dyDescent="0.25">
      <c r="A57" s="15">
        <v>25</v>
      </c>
      <c r="B57" s="18" t="s">
        <v>100</v>
      </c>
      <c r="C57" s="18" t="s">
        <v>101</v>
      </c>
      <c r="D57" s="14">
        <v>15</v>
      </c>
      <c r="E57" s="33"/>
      <c r="F57" s="14">
        <v>22</v>
      </c>
      <c r="G57" s="33"/>
      <c r="H57" s="14">
        <v>11</v>
      </c>
      <c r="I57" s="33"/>
      <c r="J57" s="32" t="s">
        <v>13</v>
      </c>
      <c r="K57" s="25">
        <f t="shared" si="3"/>
        <v>48</v>
      </c>
      <c r="L57" s="25" t="s">
        <v>145</v>
      </c>
    </row>
    <row r="58" spans="1:13" x14ac:dyDescent="0.25">
      <c r="A58" s="15">
        <v>26</v>
      </c>
      <c r="B58" s="8" t="s">
        <v>62</v>
      </c>
      <c r="C58" s="8" t="s">
        <v>63</v>
      </c>
      <c r="D58" s="7">
        <v>26</v>
      </c>
      <c r="E58" s="32"/>
      <c r="F58" s="7">
        <v>26</v>
      </c>
      <c r="G58" s="32"/>
      <c r="H58" s="7">
        <v>15</v>
      </c>
      <c r="I58" s="32"/>
      <c r="J58" s="32" t="s">
        <v>13</v>
      </c>
      <c r="K58" s="25">
        <f t="shared" si="3"/>
        <v>67</v>
      </c>
      <c r="L58" s="25" t="s">
        <v>145</v>
      </c>
    </row>
    <row r="59" spans="1:13" x14ac:dyDescent="0.25">
      <c r="A59" s="15">
        <v>27</v>
      </c>
      <c r="B59" s="8" t="s">
        <v>92</v>
      </c>
      <c r="C59" s="8" t="s">
        <v>45</v>
      </c>
      <c r="D59" s="23">
        <v>11</v>
      </c>
      <c r="E59" s="33" t="s">
        <v>13</v>
      </c>
      <c r="F59" s="14">
        <v>15</v>
      </c>
      <c r="G59" s="33"/>
      <c r="H59" s="14"/>
      <c r="I59" s="33"/>
      <c r="J59" s="32" t="s">
        <v>13</v>
      </c>
      <c r="K59" s="25">
        <f t="shared" si="3"/>
        <v>26</v>
      </c>
    </row>
    <row r="60" spans="1:13" x14ac:dyDescent="0.25">
      <c r="A60" s="15">
        <v>28</v>
      </c>
      <c r="B60" s="8" t="s">
        <v>68</v>
      </c>
      <c r="C60" s="8" t="s">
        <v>69</v>
      </c>
      <c r="D60" s="7"/>
      <c r="E60" s="32"/>
      <c r="F60" s="7">
        <v>21</v>
      </c>
      <c r="G60" s="32"/>
      <c r="H60" s="7">
        <v>13</v>
      </c>
      <c r="I60" s="32"/>
      <c r="J60" s="32" t="s">
        <v>13</v>
      </c>
      <c r="K60" s="25">
        <f t="shared" si="3"/>
        <v>34</v>
      </c>
    </row>
    <row r="61" spans="1:13" x14ac:dyDescent="0.25">
      <c r="A61" s="15">
        <v>29</v>
      </c>
      <c r="B61" s="18" t="s">
        <v>97</v>
      </c>
      <c r="C61" s="18" t="s">
        <v>98</v>
      </c>
      <c r="D61" s="14">
        <v>17</v>
      </c>
      <c r="E61" s="33"/>
      <c r="F61" s="14">
        <v>19</v>
      </c>
      <c r="G61" s="33"/>
      <c r="H61" s="14"/>
      <c r="I61" s="33"/>
      <c r="J61" s="32" t="s">
        <v>13</v>
      </c>
      <c r="K61" s="25">
        <f t="shared" si="3"/>
        <v>36</v>
      </c>
    </row>
    <row r="62" spans="1:13" x14ac:dyDescent="0.25">
      <c r="A62" s="15">
        <v>30</v>
      </c>
      <c r="B62" s="18" t="s">
        <v>93</v>
      </c>
      <c r="C62" s="18" t="s">
        <v>94</v>
      </c>
      <c r="D62" s="23">
        <v>16</v>
      </c>
      <c r="E62" s="33"/>
      <c r="F62" s="14">
        <v>24</v>
      </c>
      <c r="G62" s="33"/>
      <c r="H62" s="14"/>
      <c r="I62" s="33"/>
      <c r="J62" s="32" t="s">
        <v>13</v>
      </c>
      <c r="K62" s="25">
        <f t="shared" si="3"/>
        <v>40</v>
      </c>
    </row>
    <row r="63" spans="1:13" x14ac:dyDescent="0.25">
      <c r="A63" s="15">
        <v>31</v>
      </c>
      <c r="B63" s="18" t="s">
        <v>88</v>
      </c>
      <c r="C63" s="18" t="s">
        <v>89</v>
      </c>
      <c r="D63" s="23"/>
      <c r="E63" s="33"/>
      <c r="F63" s="14">
        <v>23</v>
      </c>
      <c r="G63" s="33"/>
      <c r="H63" s="14">
        <v>18</v>
      </c>
      <c r="I63" s="33"/>
      <c r="J63" s="32" t="s">
        <v>13</v>
      </c>
      <c r="K63" s="25">
        <f t="shared" si="3"/>
        <v>41</v>
      </c>
    </row>
    <row r="64" spans="1:13" x14ac:dyDescent="0.25">
      <c r="A64" s="15">
        <v>32</v>
      </c>
      <c r="B64" s="22" t="s">
        <v>126</v>
      </c>
      <c r="C64" s="22" t="s">
        <v>127</v>
      </c>
      <c r="D64" s="23">
        <v>20</v>
      </c>
      <c r="E64" s="33" t="s">
        <v>13</v>
      </c>
      <c r="F64" s="14">
        <v>29</v>
      </c>
      <c r="G64" s="33"/>
      <c r="H64" s="14"/>
      <c r="I64" s="33"/>
      <c r="J64" s="32" t="s">
        <v>13</v>
      </c>
      <c r="K64" s="25">
        <f t="shared" si="3"/>
        <v>49</v>
      </c>
    </row>
    <row r="65" spans="1:11" x14ac:dyDescent="0.25">
      <c r="A65" s="15">
        <v>33</v>
      </c>
      <c r="B65" s="8" t="s">
        <v>77</v>
      </c>
      <c r="C65" s="8" t="s">
        <v>78</v>
      </c>
      <c r="D65" s="7">
        <v>12</v>
      </c>
      <c r="E65" s="32"/>
      <c r="F65" s="7"/>
      <c r="G65" s="32"/>
      <c r="H65" s="7"/>
      <c r="I65" s="32"/>
      <c r="J65" s="32" t="s">
        <v>13</v>
      </c>
      <c r="K65" s="25"/>
    </row>
    <row r="66" spans="1:11" x14ac:dyDescent="0.25">
      <c r="A66" s="15">
        <v>33</v>
      </c>
      <c r="B66" s="18" t="s">
        <v>95</v>
      </c>
      <c r="C66" s="18" t="s">
        <v>136</v>
      </c>
      <c r="D66" s="23" t="s">
        <v>13</v>
      </c>
      <c r="E66" s="33"/>
      <c r="F66" s="14">
        <v>12</v>
      </c>
      <c r="G66" s="33"/>
      <c r="H66" s="14"/>
      <c r="I66" s="33"/>
      <c r="J66" s="32" t="s">
        <v>13</v>
      </c>
      <c r="K66" s="25"/>
    </row>
    <row r="67" spans="1:11" x14ac:dyDescent="0.25">
      <c r="A67" s="15">
        <v>33</v>
      </c>
      <c r="B67" s="44" t="s">
        <v>149</v>
      </c>
      <c r="C67" s="44" t="s">
        <v>150</v>
      </c>
      <c r="D67" s="45"/>
      <c r="E67" s="45"/>
      <c r="F67" s="45"/>
      <c r="G67" s="45"/>
      <c r="H67" s="14">
        <v>12</v>
      </c>
      <c r="I67" s="45"/>
      <c r="J67" s="32" t="s">
        <v>13</v>
      </c>
    </row>
    <row r="68" spans="1:11" x14ac:dyDescent="0.25">
      <c r="A68" s="15">
        <v>36</v>
      </c>
      <c r="B68" s="18" t="s">
        <v>75</v>
      </c>
      <c r="C68" s="18" t="s">
        <v>76</v>
      </c>
      <c r="D68" s="14"/>
      <c r="E68" s="33"/>
      <c r="F68" s="14">
        <v>13</v>
      </c>
      <c r="G68" s="33"/>
      <c r="H68" s="14"/>
      <c r="I68" s="33"/>
      <c r="J68" s="32" t="s">
        <v>13</v>
      </c>
      <c r="K68" s="25"/>
    </row>
    <row r="69" spans="1:11" x14ac:dyDescent="0.25">
      <c r="A69" s="15">
        <v>37</v>
      </c>
      <c r="B69" s="18" t="s">
        <v>92</v>
      </c>
      <c r="C69" s="18" t="s">
        <v>19</v>
      </c>
      <c r="D69" s="23">
        <v>14</v>
      </c>
      <c r="E69" s="33"/>
      <c r="F69" s="14"/>
      <c r="G69" s="33"/>
      <c r="H69" s="14"/>
      <c r="I69" s="33"/>
      <c r="J69" s="32" t="s">
        <v>13</v>
      </c>
      <c r="K69" s="25"/>
    </row>
    <row r="70" spans="1:11" x14ac:dyDescent="0.25">
      <c r="A70" s="15">
        <v>37</v>
      </c>
      <c r="B70" s="44" t="s">
        <v>28</v>
      </c>
      <c r="C70" s="44" t="s">
        <v>50</v>
      </c>
      <c r="D70" s="45"/>
      <c r="E70" s="45"/>
      <c r="F70" s="45"/>
      <c r="G70" s="45"/>
      <c r="H70" s="14">
        <v>14</v>
      </c>
      <c r="I70" s="45"/>
      <c r="J70" s="32" t="s">
        <v>13</v>
      </c>
    </row>
    <row r="71" spans="1:11" x14ac:dyDescent="0.25">
      <c r="A71" s="15">
        <v>39</v>
      </c>
      <c r="B71" s="18" t="s">
        <v>137</v>
      </c>
      <c r="C71" s="18" t="s">
        <v>138</v>
      </c>
      <c r="D71" s="23"/>
      <c r="E71" s="33"/>
      <c r="F71" s="14">
        <v>16</v>
      </c>
      <c r="G71" s="33"/>
      <c r="H71" s="14"/>
      <c r="I71" s="33"/>
      <c r="J71" s="32" t="s">
        <v>13</v>
      </c>
      <c r="K71" s="25"/>
    </row>
    <row r="72" spans="1:11" x14ac:dyDescent="0.25">
      <c r="A72" s="15">
        <v>39</v>
      </c>
      <c r="B72" s="8" t="s">
        <v>67</v>
      </c>
      <c r="C72" s="46" t="s">
        <v>81</v>
      </c>
      <c r="D72" s="45"/>
      <c r="E72" s="45"/>
      <c r="F72" s="45"/>
      <c r="G72" s="45"/>
      <c r="H72" s="14">
        <v>16</v>
      </c>
      <c r="I72" s="45"/>
      <c r="J72" s="32" t="s">
        <v>13</v>
      </c>
    </row>
    <row r="73" spans="1:11" x14ac:dyDescent="0.25">
      <c r="A73" s="15">
        <v>41</v>
      </c>
      <c r="B73" s="18" t="s">
        <v>139</v>
      </c>
      <c r="C73" s="18" t="s">
        <v>140</v>
      </c>
      <c r="D73" s="23"/>
      <c r="E73" s="33"/>
      <c r="F73" s="14">
        <v>20</v>
      </c>
      <c r="G73" s="33"/>
      <c r="H73" s="14"/>
      <c r="I73" s="33"/>
      <c r="J73" s="32" t="s">
        <v>13</v>
      </c>
    </row>
    <row r="74" spans="1:11" x14ac:dyDescent="0.25">
      <c r="A74" s="15">
        <v>42</v>
      </c>
      <c r="B74" s="22" t="s">
        <v>128</v>
      </c>
      <c r="C74" s="22" t="s">
        <v>129</v>
      </c>
      <c r="D74" s="23">
        <v>24</v>
      </c>
      <c r="E74" s="33" t="s">
        <v>13</v>
      </c>
      <c r="F74" s="14"/>
      <c r="G74" s="33"/>
      <c r="H74" s="14"/>
      <c r="I74" s="33"/>
      <c r="J74" s="32" t="s">
        <v>13</v>
      </c>
    </row>
    <row r="75" spans="1:11" x14ac:dyDescent="0.25">
      <c r="A75" s="15">
        <v>43</v>
      </c>
      <c r="B75" s="18" t="s">
        <v>119</v>
      </c>
      <c r="C75" s="18" t="s">
        <v>141</v>
      </c>
      <c r="D75" s="23"/>
      <c r="E75" s="33"/>
      <c r="F75" s="14">
        <v>28</v>
      </c>
      <c r="G75" s="33"/>
      <c r="H75" s="14"/>
      <c r="I75" s="33"/>
      <c r="J75" s="32" t="s">
        <v>13</v>
      </c>
    </row>
    <row r="77" spans="1:11" x14ac:dyDescent="0.25">
      <c r="B77" s="29" t="s">
        <v>105</v>
      </c>
    </row>
    <row r="78" spans="1:11" x14ac:dyDescent="0.25">
      <c r="B78" s="29" t="s">
        <v>143</v>
      </c>
      <c r="K78" s="25"/>
    </row>
    <row r="79" spans="1:11" x14ac:dyDescent="0.25">
      <c r="B79" s="29" t="s">
        <v>144</v>
      </c>
    </row>
    <row r="81" spans="1:11" x14ac:dyDescent="0.25">
      <c r="K81" s="25"/>
    </row>
    <row r="82" spans="1:11" x14ac:dyDescent="0.25">
      <c r="K82" s="25"/>
    </row>
    <row r="83" spans="1:11" x14ac:dyDescent="0.25">
      <c r="A83" s="26"/>
    </row>
    <row r="84" spans="1:11" x14ac:dyDescent="0.25">
      <c r="A84" s="26"/>
    </row>
    <row r="85" spans="1:11" x14ac:dyDescent="0.25">
      <c r="A85" s="26"/>
    </row>
    <row r="86" spans="1:11" x14ac:dyDescent="0.25">
      <c r="A86" s="26"/>
    </row>
    <row r="87" spans="1:11" x14ac:dyDescent="0.25">
      <c r="A87" s="26"/>
    </row>
    <row r="88" spans="1:11" x14ac:dyDescent="0.25">
      <c r="A88" s="26"/>
    </row>
    <row r="89" spans="1:11" x14ac:dyDescent="0.25">
      <c r="A89" s="26"/>
    </row>
    <row r="90" spans="1:11" x14ac:dyDescent="0.25">
      <c r="A90" s="26"/>
      <c r="B90" s="29"/>
      <c r="C90" s="29"/>
      <c r="D90" s="50"/>
      <c r="E90" s="36"/>
      <c r="F90" s="50"/>
      <c r="G90" s="36"/>
      <c r="H90" s="50"/>
      <c r="I90" s="36"/>
      <c r="J90" s="48"/>
      <c r="K90" s="26"/>
    </row>
    <row r="91" spans="1:11" x14ac:dyDescent="0.25">
      <c r="A91" s="26"/>
      <c r="B91" s="29"/>
      <c r="C91" s="29"/>
      <c r="D91" s="50"/>
      <c r="E91" s="36"/>
      <c r="F91" s="50"/>
      <c r="G91" s="36"/>
      <c r="H91" s="50"/>
      <c r="I91" s="36"/>
      <c r="J91" s="48"/>
      <c r="K91" s="26"/>
    </row>
    <row r="92" spans="1:11" x14ac:dyDescent="0.25">
      <c r="A92" s="26"/>
      <c r="B92" s="29"/>
      <c r="C92" s="29"/>
      <c r="D92" s="50"/>
      <c r="E92" s="36"/>
      <c r="F92" s="50"/>
      <c r="G92" s="36"/>
      <c r="H92" s="50"/>
      <c r="I92" s="36"/>
      <c r="J92" s="48"/>
      <c r="K92" s="26"/>
    </row>
    <row r="93" spans="1:11" x14ac:dyDescent="0.25">
      <c r="A93" s="26"/>
      <c r="B93" s="21"/>
      <c r="C93" s="21"/>
      <c r="D93" s="49"/>
      <c r="E93" s="36"/>
      <c r="F93" s="50"/>
      <c r="G93" s="36"/>
      <c r="H93" s="50"/>
      <c r="I93" s="36"/>
      <c r="J93" s="48"/>
      <c r="K93" s="26"/>
    </row>
    <row r="94" spans="1:11" x14ac:dyDescent="0.25">
      <c r="A94" s="26"/>
      <c r="B94" s="29"/>
      <c r="C94" s="29"/>
      <c r="D94" s="49"/>
      <c r="E94" s="36"/>
      <c r="F94" s="50"/>
      <c r="G94" s="36"/>
      <c r="H94" s="50"/>
      <c r="I94" s="36"/>
      <c r="J94" s="48"/>
      <c r="K94" s="26"/>
    </row>
    <row r="95" spans="1:11" x14ac:dyDescent="0.25">
      <c r="A95" s="26"/>
      <c r="B95" s="29"/>
      <c r="C95" s="29"/>
      <c r="D95" s="49"/>
      <c r="E95" s="36"/>
      <c r="F95" s="50"/>
      <c r="G95" s="36"/>
      <c r="H95" s="50"/>
      <c r="I95" s="36"/>
      <c r="J95" s="48"/>
      <c r="K95" s="26"/>
    </row>
    <row r="96" spans="1:11" x14ac:dyDescent="0.25">
      <c r="A96" s="26"/>
      <c r="B96" s="29"/>
      <c r="C96" s="29"/>
      <c r="D96" s="49"/>
      <c r="E96" s="36"/>
      <c r="F96" s="50"/>
      <c r="G96" s="36"/>
      <c r="H96" s="50"/>
      <c r="I96" s="36"/>
      <c r="J96" s="48"/>
      <c r="K96" s="26"/>
    </row>
    <row r="97" spans="1:11" x14ac:dyDescent="0.25">
      <c r="A97" s="26"/>
      <c r="B97" s="27"/>
      <c r="C97" s="27"/>
      <c r="D97" s="47"/>
      <c r="E97" s="48"/>
      <c r="F97" s="47"/>
      <c r="G97" s="48"/>
      <c r="H97" s="47"/>
      <c r="I97" s="48"/>
      <c r="J97" s="48"/>
      <c r="K97" s="26"/>
    </row>
    <row r="98" spans="1:11" x14ac:dyDescent="0.25">
      <c r="A98" s="26"/>
      <c r="B98" s="26"/>
      <c r="C98" s="26"/>
      <c r="D98" s="51"/>
      <c r="E98" s="51"/>
      <c r="F98" s="51"/>
      <c r="G98" s="51"/>
      <c r="H98" s="50"/>
      <c r="I98" s="51"/>
      <c r="J98" s="48"/>
      <c r="K98" s="26"/>
    </row>
    <row r="99" spans="1:11" x14ac:dyDescent="0.25">
      <c r="A99" s="26"/>
      <c r="B99" s="27"/>
      <c r="C99" s="52"/>
      <c r="D99" s="51"/>
      <c r="E99" s="51"/>
      <c r="F99" s="51"/>
      <c r="G99" s="51"/>
      <c r="H99" s="50"/>
      <c r="I99" s="51"/>
      <c r="J99" s="48"/>
      <c r="K99" s="26"/>
    </row>
    <row r="100" spans="1:11" x14ac:dyDescent="0.25">
      <c r="A100" s="26"/>
      <c r="B100" s="29"/>
      <c r="C100" s="29"/>
      <c r="D100" s="49"/>
      <c r="E100" s="36"/>
      <c r="F100" s="50"/>
      <c r="G100" s="36"/>
      <c r="H100" s="50"/>
      <c r="I100" s="36"/>
      <c r="J100" s="48"/>
      <c r="K100" s="26"/>
    </row>
    <row r="101" spans="1:11" x14ac:dyDescent="0.25">
      <c r="A101" s="26"/>
      <c r="B101" s="21"/>
      <c r="C101" s="21"/>
      <c r="D101" s="49"/>
      <c r="E101" s="36"/>
      <c r="F101" s="50"/>
      <c r="G101" s="36"/>
      <c r="H101" s="50"/>
      <c r="I101" s="36"/>
      <c r="J101" s="48"/>
      <c r="K101" s="26"/>
    </row>
    <row r="102" spans="1:11" x14ac:dyDescent="0.25">
      <c r="A102" s="26"/>
      <c r="B102" s="27"/>
      <c r="C102" s="27"/>
      <c r="D102" s="47"/>
      <c r="E102" s="48"/>
      <c r="F102" s="47"/>
      <c r="G102" s="48"/>
      <c r="H102" s="47"/>
      <c r="I102" s="48"/>
      <c r="J102" s="48"/>
      <c r="K102" s="26"/>
    </row>
    <row r="103" spans="1:11" x14ac:dyDescent="0.25">
      <c r="A103" s="26"/>
      <c r="B103" s="29"/>
      <c r="C103" s="29"/>
      <c r="D103" s="50"/>
      <c r="E103" s="36"/>
      <c r="F103" s="50"/>
      <c r="G103" s="36"/>
      <c r="H103" s="50"/>
      <c r="I103" s="36"/>
      <c r="J103" s="48"/>
      <c r="K103" s="26"/>
    </row>
    <row r="104" spans="1:11" x14ac:dyDescent="0.25">
      <c r="A104" s="26"/>
      <c r="B104" s="31"/>
      <c r="C104" s="31"/>
      <c r="D104" s="47"/>
      <c r="E104" s="48"/>
      <c r="F104" s="47"/>
      <c r="G104" s="48"/>
      <c r="H104" s="47"/>
      <c r="I104" s="48"/>
      <c r="J104" s="48"/>
      <c r="K104" s="26"/>
    </row>
    <row r="105" spans="1:11" x14ac:dyDescent="0.25">
      <c r="A105" s="26"/>
      <c r="B105" s="29"/>
      <c r="C105" s="29"/>
      <c r="D105" s="49"/>
      <c r="E105" s="36"/>
      <c r="F105" s="50"/>
      <c r="G105" s="36"/>
      <c r="H105" s="50"/>
      <c r="I105" s="36"/>
      <c r="J105" s="48"/>
      <c r="K105" s="26"/>
    </row>
    <row r="106" spans="1:11" x14ac:dyDescent="0.25">
      <c r="A106" s="26"/>
      <c r="B106" s="27"/>
      <c r="C106" s="27"/>
      <c r="D106" s="47"/>
      <c r="E106" s="48"/>
      <c r="F106" s="47"/>
      <c r="G106" s="48"/>
      <c r="H106" s="47"/>
      <c r="I106" s="48"/>
      <c r="J106" s="48"/>
      <c r="K106" s="26"/>
    </row>
    <row r="107" spans="1:11" x14ac:dyDescent="0.25">
      <c r="A107" s="26"/>
      <c r="B107" s="29"/>
      <c r="C107" s="29"/>
      <c r="D107" s="50"/>
      <c r="E107" s="36"/>
      <c r="F107" s="50"/>
      <c r="G107" s="36"/>
      <c r="H107" s="50"/>
      <c r="I107" s="36"/>
      <c r="J107" s="48"/>
      <c r="K107" s="26"/>
    </row>
    <row r="108" spans="1:11" x14ac:dyDescent="0.25">
      <c r="A108" s="26"/>
      <c r="B108" s="29"/>
      <c r="C108" s="29"/>
      <c r="D108" s="50"/>
      <c r="E108" s="36"/>
      <c r="F108" s="50"/>
      <c r="G108" s="36"/>
      <c r="H108" s="50"/>
      <c r="I108" s="36"/>
      <c r="J108" s="48"/>
      <c r="K108" s="26"/>
    </row>
    <row r="109" spans="1:11" x14ac:dyDescent="0.25">
      <c r="A109" s="26"/>
      <c r="B109" s="21"/>
      <c r="C109" s="21"/>
      <c r="D109" s="49"/>
      <c r="E109" s="36"/>
      <c r="F109" s="50"/>
      <c r="G109" s="36"/>
      <c r="H109" s="50"/>
      <c r="I109" s="36"/>
      <c r="J109" s="48"/>
      <c r="K109" s="26"/>
    </row>
    <row r="110" spans="1:11" x14ac:dyDescent="0.25">
      <c r="A110" s="26"/>
      <c r="B110" s="29"/>
      <c r="C110" s="29"/>
      <c r="D110" s="49"/>
      <c r="E110" s="36"/>
      <c r="F110" s="50"/>
      <c r="G110" s="36"/>
      <c r="H110" s="50"/>
      <c r="I110" s="36"/>
      <c r="J110" s="48"/>
      <c r="K110" s="26"/>
    </row>
    <row r="111" spans="1:11" x14ac:dyDescent="0.25">
      <c r="A111" s="26"/>
      <c r="B111" s="27"/>
      <c r="C111" s="27"/>
      <c r="D111" s="49"/>
      <c r="E111" s="36"/>
      <c r="F111" s="50"/>
      <c r="G111" s="36"/>
      <c r="H111" s="50"/>
      <c r="I111" s="36"/>
      <c r="J111" s="48"/>
      <c r="K111" s="26"/>
    </row>
    <row r="112" spans="1:11" x14ac:dyDescent="0.25">
      <c r="A112" s="26"/>
      <c r="B112" s="27"/>
      <c r="C112" s="27"/>
      <c r="D112" s="47"/>
      <c r="E112" s="48"/>
      <c r="F112" s="47"/>
      <c r="G112" s="48"/>
      <c r="H112" s="47"/>
      <c r="I112" s="48"/>
      <c r="J112" s="48"/>
      <c r="K112" s="26"/>
    </row>
    <row r="113" spans="1:11" x14ac:dyDescent="0.25">
      <c r="A113" s="26"/>
      <c r="B113" s="30"/>
      <c r="C113" s="30"/>
      <c r="D113" s="47"/>
      <c r="E113" s="48"/>
      <c r="F113" s="47"/>
      <c r="G113" s="48"/>
      <c r="H113" s="47"/>
      <c r="I113" s="48"/>
      <c r="J113" s="48"/>
      <c r="K113" s="26"/>
    </row>
    <row r="114" spans="1:11" x14ac:dyDescent="0.25">
      <c r="A114" s="26"/>
      <c r="B114" s="29"/>
      <c r="C114" s="29"/>
      <c r="D114" s="50"/>
      <c r="E114" s="36"/>
      <c r="F114" s="50"/>
      <c r="G114" s="36"/>
      <c r="H114" s="50"/>
      <c r="I114" s="36"/>
      <c r="J114" s="48"/>
      <c r="K114" s="26"/>
    </row>
    <row r="115" spans="1:11" x14ac:dyDescent="0.25">
      <c r="A115" s="26"/>
      <c r="B115" s="27"/>
      <c r="C115" s="27"/>
      <c r="D115" s="50"/>
      <c r="E115" s="36"/>
      <c r="F115" s="50"/>
      <c r="G115" s="36"/>
      <c r="H115" s="50"/>
      <c r="I115" s="36"/>
      <c r="J115" s="48"/>
      <c r="K115" s="26"/>
    </row>
    <row r="116" spans="1:11" x14ac:dyDescent="0.25">
      <c r="A116" s="26"/>
      <c r="B116" s="29"/>
      <c r="C116" s="29"/>
      <c r="D116" s="49"/>
      <c r="E116" s="36"/>
      <c r="F116" s="50"/>
      <c r="G116" s="36"/>
      <c r="H116" s="50"/>
      <c r="I116" s="36"/>
      <c r="J116" s="48"/>
      <c r="K116" s="26"/>
    </row>
    <row r="117" spans="1:11" x14ac:dyDescent="0.25">
      <c r="A117" s="26"/>
      <c r="B117" s="27"/>
      <c r="C117" s="27"/>
      <c r="D117" s="47"/>
      <c r="E117" s="48"/>
      <c r="F117" s="47"/>
      <c r="G117" s="48"/>
      <c r="H117" s="47"/>
      <c r="I117" s="48"/>
      <c r="J117" s="48"/>
      <c r="K117" s="26"/>
    </row>
    <row r="118" spans="1:11" x14ac:dyDescent="0.25">
      <c r="A118" s="26"/>
      <c r="B118" s="29"/>
      <c r="C118" s="29"/>
      <c r="D118" s="49"/>
      <c r="E118" s="36"/>
      <c r="F118" s="50"/>
      <c r="G118" s="36"/>
      <c r="H118" s="50"/>
      <c r="I118" s="36"/>
      <c r="J118" s="48"/>
      <c r="K118" s="26"/>
    </row>
    <row r="119" spans="1:11" x14ac:dyDescent="0.25">
      <c r="A119" s="26"/>
      <c r="B119" s="29"/>
      <c r="C119" s="29"/>
      <c r="D119" s="50"/>
      <c r="E119" s="36"/>
      <c r="F119" s="50"/>
      <c r="G119" s="36"/>
      <c r="H119" s="50"/>
      <c r="I119" s="36"/>
      <c r="J119" s="48"/>
      <c r="K119" s="26"/>
    </row>
    <row r="120" spans="1:11" x14ac:dyDescent="0.25">
      <c r="A120" s="26"/>
      <c r="B120" s="31"/>
      <c r="C120" s="31"/>
      <c r="D120" s="47"/>
      <c r="E120" s="48"/>
      <c r="F120" s="47"/>
      <c r="G120" s="48"/>
      <c r="H120" s="47"/>
      <c r="I120" s="48"/>
      <c r="J120" s="48"/>
      <c r="K120" s="26"/>
    </row>
    <row r="121" spans="1:11" x14ac:dyDescent="0.25">
      <c r="A121" s="26"/>
      <c r="B121" s="27"/>
      <c r="C121" s="27"/>
      <c r="D121" s="50"/>
      <c r="E121" s="36"/>
      <c r="F121" s="47"/>
      <c r="G121" s="48"/>
      <c r="H121" s="47"/>
      <c r="I121" s="48"/>
      <c r="J121" s="48"/>
      <c r="K121" s="26"/>
    </row>
    <row r="122" spans="1:11" x14ac:dyDescent="0.25">
      <c r="A122" s="26"/>
      <c r="B122" s="27"/>
      <c r="C122" s="27"/>
      <c r="D122" s="47"/>
      <c r="E122" s="48"/>
      <c r="F122" s="47"/>
      <c r="G122" s="48"/>
      <c r="H122" s="47"/>
      <c r="I122" s="48"/>
      <c r="J122" s="48"/>
      <c r="K122" s="26"/>
    </row>
    <row r="123" spans="1:11" x14ac:dyDescent="0.25">
      <c r="A123" s="26"/>
      <c r="B123" s="27"/>
      <c r="C123" s="27"/>
      <c r="D123" s="47"/>
      <c r="E123" s="48"/>
      <c r="F123" s="47"/>
      <c r="G123" s="48"/>
      <c r="H123" s="47"/>
      <c r="I123" s="48"/>
      <c r="J123" s="48"/>
      <c r="K123" s="26"/>
    </row>
    <row r="124" spans="1:11" x14ac:dyDescent="0.25">
      <c r="A124" s="26"/>
      <c r="B124" s="27"/>
      <c r="C124" s="27"/>
      <c r="D124" s="47"/>
      <c r="E124" s="48"/>
      <c r="F124" s="47"/>
      <c r="G124" s="48"/>
      <c r="H124" s="47"/>
      <c r="I124" s="48"/>
      <c r="J124" s="48"/>
      <c r="K124" s="26"/>
    </row>
    <row r="125" spans="1:11" x14ac:dyDescent="0.25">
      <c r="A125" s="26"/>
      <c r="B125" s="29"/>
      <c r="C125" s="29"/>
      <c r="D125" s="50"/>
      <c r="E125" s="36"/>
      <c r="F125" s="50"/>
      <c r="G125" s="36"/>
      <c r="H125" s="50"/>
      <c r="I125" s="36"/>
      <c r="J125" s="48"/>
      <c r="K125" s="26"/>
    </row>
    <row r="126" spans="1:11" x14ac:dyDescent="0.25">
      <c r="A126" s="26"/>
      <c r="B126" s="27"/>
      <c r="C126" s="27"/>
      <c r="D126" s="47"/>
      <c r="E126" s="48"/>
      <c r="F126" s="47"/>
      <c r="G126" s="48"/>
      <c r="H126" s="47"/>
      <c r="I126" s="48"/>
      <c r="J126" s="48"/>
      <c r="K126" s="26"/>
    </row>
    <row r="127" spans="1:1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</row>
  </sheetData>
  <sortState ref="B9:J27">
    <sortCondition descending="1" ref="J9:J27"/>
  </sortState>
  <mergeCells count="16">
    <mergeCell ref="D31:E31"/>
    <mergeCell ref="F31:G31"/>
    <mergeCell ref="H31:I31"/>
    <mergeCell ref="D8:E8"/>
    <mergeCell ref="F8:G8"/>
    <mergeCell ref="H8:I8"/>
    <mergeCell ref="D30:E30"/>
    <mergeCell ref="F29:G29"/>
    <mergeCell ref="H29:I29"/>
    <mergeCell ref="F30:G30"/>
    <mergeCell ref="H30:I30"/>
    <mergeCell ref="D7:E7"/>
    <mergeCell ref="F6:G6"/>
    <mergeCell ref="H6:I6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workbookViewId="0">
      <selection activeCell="O36" sqref="O36"/>
    </sheetView>
  </sheetViews>
  <sheetFormatPr defaultRowHeight="12.55" x14ac:dyDescent="0.2"/>
  <cols>
    <col min="2" max="2" width="13.44140625" customWidth="1"/>
    <col min="3" max="3" width="10.109375" customWidth="1"/>
    <col min="14" max="14" width="13.6640625" customWidth="1"/>
  </cols>
  <sheetData>
    <row r="1" spans="1:15" ht="45.7" x14ac:dyDescent="0.75">
      <c r="A1" s="54"/>
      <c r="B1" s="13" t="s">
        <v>152</v>
      </c>
      <c r="C1" s="13"/>
      <c r="D1" s="54"/>
      <c r="E1" s="54"/>
      <c r="F1" s="54"/>
      <c r="G1" s="54"/>
      <c r="H1" s="54"/>
      <c r="I1" s="54"/>
      <c r="J1" s="54"/>
      <c r="K1" s="54"/>
      <c r="L1" s="54"/>
      <c r="M1" s="25"/>
      <c r="N1" s="25"/>
    </row>
    <row r="2" spans="1:15" ht="13.15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25"/>
      <c r="N2" s="25"/>
    </row>
    <row r="3" spans="1:15" ht="13.15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25"/>
      <c r="N3" s="25"/>
      <c r="O3" s="24"/>
    </row>
    <row r="4" spans="1:15" ht="17.55" x14ac:dyDescent="0.3">
      <c r="A4" s="3" t="s">
        <v>11</v>
      </c>
      <c r="B4" s="3"/>
      <c r="C4" s="3"/>
      <c r="D4" s="12"/>
      <c r="E4" s="11"/>
      <c r="F4" s="11"/>
      <c r="G4" s="54"/>
      <c r="H4" s="54"/>
      <c r="I4" s="54"/>
      <c r="J4" s="54"/>
      <c r="K4" s="54"/>
      <c r="L4" s="54"/>
      <c r="M4" s="25"/>
      <c r="N4" s="25"/>
    </row>
    <row r="5" spans="1:15" ht="13.15" x14ac:dyDescent="0.25">
      <c r="A5" s="10"/>
      <c r="B5" s="3"/>
      <c r="C5" s="3"/>
      <c r="D5" s="54"/>
      <c r="E5" s="54"/>
      <c r="F5" s="54"/>
      <c r="G5" s="54"/>
      <c r="H5" s="54"/>
      <c r="I5" s="54"/>
      <c r="J5" s="54"/>
      <c r="K5" s="54"/>
      <c r="L5" s="54"/>
      <c r="M5" s="25"/>
      <c r="N5" s="25"/>
    </row>
    <row r="6" spans="1:15" ht="13.15" x14ac:dyDescent="0.25">
      <c r="A6" s="54"/>
      <c r="B6" s="54"/>
      <c r="C6" s="54"/>
      <c r="F6" s="72"/>
      <c r="G6" s="73"/>
      <c r="H6" s="72"/>
      <c r="I6" s="73"/>
      <c r="J6" s="54"/>
      <c r="K6" s="54"/>
      <c r="L6" s="54"/>
      <c r="M6" s="25"/>
      <c r="N6" s="25"/>
    </row>
    <row r="7" spans="1:15" ht="13.15" x14ac:dyDescent="0.25">
      <c r="A7" s="5" t="s">
        <v>10</v>
      </c>
      <c r="B7" s="3"/>
      <c r="C7" s="3"/>
      <c r="D7" s="77">
        <v>44332</v>
      </c>
      <c r="E7" s="78"/>
      <c r="F7" s="79">
        <v>44365</v>
      </c>
      <c r="G7" s="80"/>
      <c r="H7" s="79">
        <v>44397</v>
      </c>
      <c r="I7" s="80"/>
      <c r="J7" s="79">
        <v>44444</v>
      </c>
      <c r="K7" s="80"/>
      <c r="L7" s="25" t="s">
        <v>1</v>
      </c>
      <c r="M7" s="25"/>
      <c r="N7" s="25"/>
    </row>
    <row r="8" spans="1:15" ht="13.15" x14ac:dyDescent="0.25">
      <c r="A8" s="54"/>
      <c r="B8" s="54"/>
      <c r="C8" s="54"/>
      <c r="D8" s="82" t="s">
        <v>8</v>
      </c>
      <c r="E8" s="83"/>
      <c r="F8" s="81" t="s">
        <v>7</v>
      </c>
      <c r="G8" s="80"/>
      <c r="H8" s="81" t="s">
        <v>130</v>
      </c>
      <c r="I8" s="80"/>
      <c r="J8" s="81" t="s">
        <v>159</v>
      </c>
      <c r="K8" s="80"/>
      <c r="L8" s="54"/>
      <c r="M8" s="25"/>
      <c r="N8" s="25"/>
    </row>
    <row r="9" spans="1:15" ht="13.15" x14ac:dyDescent="0.25">
      <c r="A9" s="3" t="s">
        <v>4</v>
      </c>
      <c r="B9" s="34" t="s">
        <v>3</v>
      </c>
      <c r="C9" s="34"/>
      <c r="D9" s="35" t="s">
        <v>2</v>
      </c>
      <c r="E9" s="35" t="s">
        <v>1</v>
      </c>
      <c r="F9" s="35" t="s">
        <v>2</v>
      </c>
      <c r="G9" s="35" t="s">
        <v>1</v>
      </c>
      <c r="H9" s="35" t="s">
        <v>2</v>
      </c>
      <c r="I9" s="35" t="s">
        <v>1</v>
      </c>
      <c r="J9" s="35" t="s">
        <v>2</v>
      </c>
      <c r="K9" s="35" t="s">
        <v>1</v>
      </c>
      <c r="L9" s="36" t="s">
        <v>0</v>
      </c>
      <c r="N9" s="42"/>
      <c r="O9" s="26"/>
    </row>
    <row r="10" spans="1:15" ht="13.15" x14ac:dyDescent="0.25">
      <c r="A10" s="68">
        <v>1</v>
      </c>
      <c r="B10" s="8" t="s">
        <v>20</v>
      </c>
      <c r="C10" s="8" t="s">
        <v>21</v>
      </c>
      <c r="D10" s="7">
        <v>1</v>
      </c>
      <c r="E10" s="32">
        <v>12</v>
      </c>
      <c r="F10" s="7"/>
      <c r="G10" s="32"/>
      <c r="H10" s="7"/>
      <c r="I10" s="32"/>
      <c r="J10" s="32"/>
      <c r="K10" s="32"/>
      <c r="L10" s="32">
        <f>SUM(E10,G10,I10,K10)</f>
        <v>12</v>
      </c>
      <c r="M10" s="25"/>
    </row>
    <row r="11" spans="1:15" ht="13.15" x14ac:dyDescent="0.25">
      <c r="A11" s="68">
        <v>2</v>
      </c>
      <c r="B11" s="8" t="s">
        <v>22</v>
      </c>
      <c r="C11" s="8" t="s">
        <v>25</v>
      </c>
      <c r="D11" s="7">
        <v>2</v>
      </c>
      <c r="E11" s="32">
        <v>10</v>
      </c>
      <c r="F11" s="7"/>
      <c r="G11" s="32"/>
      <c r="H11" s="7"/>
      <c r="I11" s="32"/>
      <c r="J11" s="32"/>
      <c r="K11" s="32"/>
      <c r="L11" s="32">
        <f t="shared" ref="L11:L19" si="0">SUM(E11,G11,I11,K11)</f>
        <v>10</v>
      </c>
      <c r="M11" s="25"/>
    </row>
    <row r="12" spans="1:15" ht="13.15" x14ac:dyDescent="0.25">
      <c r="A12" s="68">
        <v>3</v>
      </c>
      <c r="B12" s="8" t="s">
        <v>126</v>
      </c>
      <c r="C12" s="8" t="s">
        <v>15</v>
      </c>
      <c r="D12" s="7">
        <v>3</v>
      </c>
      <c r="E12" s="32">
        <v>8</v>
      </c>
      <c r="F12" s="7"/>
      <c r="G12" s="32"/>
      <c r="H12" s="7"/>
      <c r="I12" s="32"/>
      <c r="J12" s="32"/>
      <c r="K12" s="32"/>
      <c r="L12" s="32">
        <f t="shared" si="0"/>
        <v>8</v>
      </c>
      <c r="M12" s="25"/>
    </row>
    <row r="13" spans="1:15" ht="13.15" x14ac:dyDescent="0.25">
      <c r="A13" s="68">
        <v>4</v>
      </c>
      <c r="B13" s="8" t="s">
        <v>37</v>
      </c>
      <c r="C13" s="8" t="s">
        <v>38</v>
      </c>
      <c r="D13" s="14">
        <v>4</v>
      </c>
      <c r="E13" s="33">
        <v>7</v>
      </c>
      <c r="F13" s="7"/>
      <c r="G13" s="32"/>
      <c r="H13" s="7"/>
      <c r="I13" s="32"/>
      <c r="J13" s="32"/>
      <c r="K13" s="32"/>
      <c r="L13" s="32">
        <f t="shared" si="0"/>
        <v>7</v>
      </c>
      <c r="M13" s="25"/>
    </row>
    <row r="14" spans="1:15" ht="13.15" x14ac:dyDescent="0.25">
      <c r="A14" s="68">
        <v>5</v>
      </c>
      <c r="B14" s="8" t="s">
        <v>14</v>
      </c>
      <c r="C14" s="8" t="s">
        <v>15</v>
      </c>
      <c r="D14" s="7">
        <v>5</v>
      </c>
      <c r="E14" s="32">
        <v>6</v>
      </c>
      <c r="F14" s="7"/>
      <c r="G14" s="32"/>
      <c r="H14" s="7"/>
      <c r="I14" s="32"/>
      <c r="J14" s="32"/>
      <c r="K14" s="32"/>
      <c r="L14" s="32">
        <f t="shared" si="0"/>
        <v>6</v>
      </c>
      <c r="M14" s="25"/>
    </row>
    <row r="15" spans="1:15" ht="13.15" x14ac:dyDescent="0.25">
      <c r="A15" s="68">
        <v>6</v>
      </c>
      <c r="B15" s="22" t="s">
        <v>42</v>
      </c>
      <c r="C15" s="22" t="s">
        <v>43</v>
      </c>
      <c r="D15" s="7">
        <v>6</v>
      </c>
      <c r="E15" s="32">
        <v>5</v>
      </c>
      <c r="F15" s="7"/>
      <c r="G15" s="32"/>
      <c r="H15" s="7"/>
      <c r="I15" s="32"/>
      <c r="J15" s="32"/>
      <c r="K15" s="32"/>
      <c r="L15" s="32">
        <f t="shared" si="0"/>
        <v>5</v>
      </c>
      <c r="M15" s="25"/>
      <c r="N15" s="27"/>
      <c r="O15" s="27"/>
    </row>
    <row r="16" spans="1:15" ht="13.15" x14ac:dyDescent="0.25">
      <c r="A16" s="68">
        <v>7</v>
      </c>
      <c r="B16" s="8" t="s">
        <v>23</v>
      </c>
      <c r="C16" s="8" t="s">
        <v>24</v>
      </c>
      <c r="D16" s="7">
        <v>7</v>
      </c>
      <c r="E16" s="32">
        <v>4</v>
      </c>
      <c r="F16" s="7"/>
      <c r="G16" s="32"/>
      <c r="H16" s="7"/>
      <c r="I16" s="32"/>
      <c r="J16" s="32"/>
      <c r="K16" s="32"/>
      <c r="L16" s="32">
        <f t="shared" si="0"/>
        <v>4</v>
      </c>
      <c r="M16" s="25"/>
      <c r="N16" s="26"/>
      <c r="O16" s="26"/>
    </row>
    <row r="17" spans="1:15" ht="13.15" x14ac:dyDescent="0.25">
      <c r="A17" s="68">
        <v>8</v>
      </c>
      <c r="B17" s="22" t="s">
        <v>46</v>
      </c>
      <c r="C17" s="22" t="s">
        <v>47</v>
      </c>
      <c r="D17" s="14">
        <v>8</v>
      </c>
      <c r="E17" s="32">
        <v>3</v>
      </c>
      <c r="F17" s="7"/>
      <c r="G17" s="32"/>
      <c r="H17" s="7"/>
      <c r="I17" s="32"/>
      <c r="J17" s="32"/>
      <c r="K17" s="32"/>
      <c r="L17" s="32">
        <f t="shared" si="0"/>
        <v>3</v>
      </c>
      <c r="M17" s="25"/>
      <c r="N17" s="26"/>
      <c r="O17" s="26"/>
    </row>
    <row r="18" spans="1:15" ht="13.15" x14ac:dyDescent="0.25">
      <c r="A18" s="68">
        <v>9</v>
      </c>
      <c r="B18" s="22" t="s">
        <v>153</v>
      </c>
      <c r="C18" s="43" t="s">
        <v>24</v>
      </c>
      <c r="D18" s="7">
        <v>9</v>
      </c>
      <c r="E18" s="33">
        <v>2</v>
      </c>
      <c r="F18" s="14"/>
      <c r="G18" s="33"/>
      <c r="H18" s="14"/>
      <c r="I18" s="33"/>
      <c r="J18" s="33"/>
      <c r="K18" s="33"/>
      <c r="L18" s="32">
        <f t="shared" si="0"/>
        <v>2</v>
      </c>
      <c r="N18" s="21"/>
      <c r="O18" s="69"/>
    </row>
    <row r="19" spans="1:15" ht="13.15" x14ac:dyDescent="0.25">
      <c r="A19" s="68">
        <v>10</v>
      </c>
      <c r="B19" s="8" t="s">
        <v>33</v>
      </c>
      <c r="C19" s="8" t="s">
        <v>34</v>
      </c>
      <c r="D19" s="7">
        <v>10</v>
      </c>
      <c r="E19" s="32">
        <v>1</v>
      </c>
      <c r="F19" s="7"/>
      <c r="G19" s="32"/>
      <c r="H19" s="7"/>
      <c r="I19" s="32"/>
      <c r="J19" s="32"/>
      <c r="K19" s="32"/>
      <c r="L19" s="32">
        <f t="shared" si="0"/>
        <v>1</v>
      </c>
      <c r="M19" s="25"/>
      <c r="N19" s="27"/>
      <c r="O19" s="27"/>
    </row>
    <row r="20" spans="1:15" ht="13.15" x14ac:dyDescent="0.25">
      <c r="A20" s="68">
        <v>11</v>
      </c>
      <c r="B20" s="8" t="s">
        <v>26</v>
      </c>
      <c r="C20" s="8" t="s">
        <v>27</v>
      </c>
      <c r="D20" s="7">
        <v>11</v>
      </c>
      <c r="E20" s="32"/>
      <c r="F20" s="7"/>
      <c r="G20" s="32"/>
      <c r="H20" s="7"/>
      <c r="I20" s="32"/>
      <c r="J20" s="32"/>
      <c r="K20" s="32"/>
      <c r="L20" s="32"/>
      <c r="M20" s="25"/>
      <c r="N20" s="27"/>
      <c r="O20" s="27"/>
    </row>
    <row r="21" spans="1:15" ht="13.15" x14ac:dyDescent="0.25">
      <c r="A21" s="68">
        <v>12</v>
      </c>
      <c r="B21" s="8" t="s">
        <v>40</v>
      </c>
      <c r="C21" s="8" t="s">
        <v>19</v>
      </c>
      <c r="D21" s="14">
        <v>12</v>
      </c>
      <c r="E21" s="33"/>
      <c r="F21" s="14"/>
      <c r="G21" s="33"/>
      <c r="H21" s="14"/>
      <c r="I21" s="33"/>
      <c r="J21" s="33"/>
      <c r="K21" s="33"/>
      <c r="L21" s="32"/>
      <c r="M21" s="25"/>
      <c r="N21" s="26"/>
      <c r="O21" s="26"/>
    </row>
    <row r="22" spans="1:15" ht="13.15" x14ac:dyDescent="0.25">
      <c r="A22" s="68">
        <v>13</v>
      </c>
      <c r="B22" s="22" t="s">
        <v>119</v>
      </c>
      <c r="C22" s="22" t="s">
        <v>120</v>
      </c>
      <c r="D22" s="7">
        <v>13</v>
      </c>
      <c r="E22" s="33"/>
      <c r="F22" s="14"/>
      <c r="G22" s="33"/>
      <c r="H22" s="14"/>
      <c r="I22" s="33"/>
      <c r="J22" s="33"/>
      <c r="K22" s="33"/>
      <c r="L22" s="32"/>
      <c r="M22" s="25"/>
      <c r="N22" s="26"/>
      <c r="O22" s="26"/>
    </row>
    <row r="23" spans="1:15" ht="13.15" x14ac:dyDescent="0.25">
      <c r="A23" s="70"/>
      <c r="B23" s="27"/>
      <c r="C23" s="27"/>
      <c r="D23" s="47"/>
      <c r="E23" s="48"/>
      <c r="F23" s="47"/>
      <c r="G23" s="48"/>
      <c r="H23" s="47"/>
      <c r="I23" s="48"/>
      <c r="J23" s="48"/>
      <c r="K23" s="48"/>
      <c r="L23" s="48"/>
      <c r="M23" s="25"/>
      <c r="N23" s="26"/>
      <c r="O23" s="26"/>
    </row>
    <row r="24" spans="1:15" ht="13.15" x14ac:dyDescent="0.25">
      <c r="A24" s="70"/>
      <c r="B24" s="27"/>
      <c r="C24" s="27"/>
      <c r="D24" s="47"/>
      <c r="E24" s="48"/>
      <c r="F24" s="47"/>
      <c r="G24" s="48"/>
      <c r="H24" s="47"/>
      <c r="I24" s="48"/>
      <c r="J24" s="48"/>
      <c r="K24" s="48"/>
      <c r="L24" s="48"/>
      <c r="M24" s="25"/>
      <c r="N24" s="27"/>
      <c r="O24" s="27"/>
    </row>
    <row r="25" spans="1:15" ht="13.15" x14ac:dyDescent="0.25">
      <c r="A25" s="5" t="s">
        <v>9</v>
      </c>
      <c r="B25" s="3"/>
      <c r="C25" s="3"/>
      <c r="D25" s="77">
        <v>44332</v>
      </c>
      <c r="E25" s="78"/>
      <c r="F25" s="79">
        <v>44365</v>
      </c>
      <c r="G25" s="80"/>
      <c r="H25" s="79">
        <v>44397</v>
      </c>
      <c r="I25" s="80"/>
      <c r="J25" s="79">
        <v>44444</v>
      </c>
      <c r="K25" s="80"/>
      <c r="L25" s="25" t="s">
        <v>1</v>
      </c>
      <c r="N25" s="42"/>
      <c r="O25" s="27"/>
    </row>
    <row r="26" spans="1:15" ht="13.15" x14ac:dyDescent="0.25">
      <c r="A26" s="54"/>
      <c r="B26" s="54"/>
      <c r="C26" s="54"/>
      <c r="D26" s="82" t="s">
        <v>158</v>
      </c>
      <c r="E26" s="83"/>
      <c r="F26" s="81" t="s">
        <v>7</v>
      </c>
      <c r="G26" s="80"/>
      <c r="H26" s="81" t="s">
        <v>130</v>
      </c>
      <c r="I26" s="80"/>
      <c r="J26" s="81" t="s">
        <v>159</v>
      </c>
      <c r="K26" s="80"/>
      <c r="L26" s="54"/>
      <c r="M26" s="25"/>
      <c r="N26" s="42"/>
      <c r="O26" s="30"/>
    </row>
    <row r="27" spans="1:15" ht="13.15" x14ac:dyDescent="0.25">
      <c r="A27" s="3" t="s">
        <v>4</v>
      </c>
      <c r="B27" s="3" t="s">
        <v>3</v>
      </c>
      <c r="C27" s="3"/>
      <c r="D27" s="55" t="s">
        <v>2</v>
      </c>
      <c r="E27" s="55" t="s">
        <v>1</v>
      </c>
      <c r="F27" s="55" t="s">
        <v>2</v>
      </c>
      <c r="G27" s="55" t="s">
        <v>1</v>
      </c>
      <c r="H27" s="55" t="s">
        <v>2</v>
      </c>
      <c r="I27" s="55" t="s">
        <v>1</v>
      </c>
      <c r="J27" s="55" t="s">
        <v>2</v>
      </c>
      <c r="K27" s="55" t="s">
        <v>1</v>
      </c>
      <c r="L27" s="53" t="s">
        <v>0</v>
      </c>
      <c r="M27" s="25"/>
      <c r="N27" s="25"/>
      <c r="O27" s="31"/>
    </row>
    <row r="28" spans="1:15" ht="13.15" x14ac:dyDescent="0.25">
      <c r="A28" s="15">
        <v>1</v>
      </c>
      <c r="B28" s="8" t="s">
        <v>82</v>
      </c>
      <c r="C28" s="8" t="s">
        <v>146</v>
      </c>
      <c r="D28" s="14">
        <v>1</v>
      </c>
      <c r="E28" s="33">
        <v>12</v>
      </c>
      <c r="F28" s="14"/>
      <c r="G28" s="33"/>
      <c r="H28" s="14"/>
      <c r="I28" s="33"/>
      <c r="J28" s="33"/>
      <c r="K28" s="33"/>
      <c r="L28" s="32">
        <f>SUM(E28,G28,I28,K28)</f>
        <v>12</v>
      </c>
      <c r="M28" s="25"/>
    </row>
    <row r="29" spans="1:15" ht="13.15" x14ac:dyDescent="0.25">
      <c r="A29" s="15">
        <v>2</v>
      </c>
      <c r="B29" s="9" t="s">
        <v>23</v>
      </c>
      <c r="C29" s="9" t="s">
        <v>61</v>
      </c>
      <c r="D29" s="7">
        <v>2</v>
      </c>
      <c r="E29" s="32">
        <v>10</v>
      </c>
      <c r="F29" s="7"/>
      <c r="G29" s="32"/>
      <c r="H29" s="7"/>
      <c r="I29" s="32"/>
      <c r="J29" s="32"/>
      <c r="K29" s="32"/>
      <c r="L29" s="32">
        <f t="shared" ref="L29:L37" si="1">SUM(E29,G29,I29,K29)</f>
        <v>10</v>
      </c>
      <c r="M29" s="38"/>
      <c r="N29" s="26"/>
      <c r="O29" s="26"/>
    </row>
    <row r="30" spans="1:15" ht="13.15" x14ac:dyDescent="0.25">
      <c r="A30" s="15">
        <v>3</v>
      </c>
      <c r="B30" s="44" t="s">
        <v>154</v>
      </c>
      <c r="C30" s="44" t="s">
        <v>155</v>
      </c>
      <c r="D30" s="23">
        <v>3</v>
      </c>
      <c r="E30" s="33">
        <v>8</v>
      </c>
      <c r="F30" s="14"/>
      <c r="G30" s="33"/>
      <c r="H30" s="14"/>
      <c r="I30" s="33"/>
      <c r="J30" s="33"/>
      <c r="K30" s="33"/>
      <c r="L30" s="32">
        <f t="shared" si="1"/>
        <v>8</v>
      </c>
      <c r="M30" s="25"/>
      <c r="N30" s="29"/>
      <c r="O30" s="29"/>
    </row>
    <row r="31" spans="1:15" ht="13.15" x14ac:dyDescent="0.25">
      <c r="A31" s="15">
        <v>4</v>
      </c>
      <c r="B31" s="18" t="s">
        <v>56</v>
      </c>
      <c r="C31" s="18" t="s">
        <v>99</v>
      </c>
      <c r="D31" s="14">
        <v>4</v>
      </c>
      <c r="E31" s="32">
        <v>7</v>
      </c>
      <c r="F31" s="7"/>
      <c r="G31" s="32"/>
      <c r="H31" s="7"/>
      <c r="I31" s="32"/>
      <c r="J31" s="32"/>
      <c r="K31" s="32"/>
      <c r="L31" s="32">
        <f t="shared" si="1"/>
        <v>7</v>
      </c>
      <c r="M31" s="25"/>
      <c r="N31" s="26"/>
      <c r="O31" s="26"/>
    </row>
    <row r="32" spans="1:15" ht="13.15" x14ac:dyDescent="0.25">
      <c r="A32" s="15">
        <v>5</v>
      </c>
      <c r="B32" s="44" t="s">
        <v>149</v>
      </c>
      <c r="C32" s="44" t="s">
        <v>150</v>
      </c>
      <c r="D32" s="7">
        <v>5</v>
      </c>
      <c r="E32" s="33">
        <v>6</v>
      </c>
      <c r="F32" s="14"/>
      <c r="G32" s="33"/>
      <c r="H32" s="14"/>
      <c r="I32" s="33"/>
      <c r="J32" s="33"/>
      <c r="K32" s="33"/>
      <c r="L32" s="32">
        <f t="shared" si="1"/>
        <v>6</v>
      </c>
      <c r="M32" s="25"/>
      <c r="N32" s="26"/>
      <c r="O32" s="26"/>
    </row>
    <row r="33" spans="1:15" ht="13.15" x14ac:dyDescent="0.25">
      <c r="A33" s="15">
        <v>6</v>
      </c>
      <c r="B33" s="8" t="s">
        <v>92</v>
      </c>
      <c r="C33" s="8" t="s">
        <v>45</v>
      </c>
      <c r="D33" s="23">
        <v>6</v>
      </c>
      <c r="E33" s="33">
        <v>5</v>
      </c>
      <c r="F33" s="14"/>
      <c r="G33" s="33"/>
      <c r="H33" s="14"/>
      <c r="I33" s="33"/>
      <c r="J33" s="33"/>
      <c r="K33" s="33"/>
      <c r="L33" s="32">
        <f t="shared" si="1"/>
        <v>5</v>
      </c>
      <c r="N33" s="21"/>
      <c r="O33" s="21"/>
    </row>
    <row r="34" spans="1:15" ht="13.15" x14ac:dyDescent="0.25">
      <c r="A34" s="15">
        <v>7</v>
      </c>
      <c r="B34" s="18" t="s">
        <v>86</v>
      </c>
      <c r="C34" s="18" t="s">
        <v>87</v>
      </c>
      <c r="D34" s="14">
        <v>7</v>
      </c>
      <c r="E34" s="33">
        <v>4</v>
      </c>
      <c r="F34" s="14"/>
      <c r="G34" s="33"/>
      <c r="H34" s="14"/>
      <c r="I34" s="33"/>
      <c r="J34" s="33"/>
      <c r="K34" s="33"/>
      <c r="L34" s="32">
        <f t="shared" si="1"/>
        <v>4</v>
      </c>
      <c r="M34" s="25"/>
      <c r="N34" s="29"/>
      <c r="O34" s="29"/>
    </row>
    <row r="35" spans="1:15" ht="13.15" x14ac:dyDescent="0.25">
      <c r="A35" s="15">
        <v>8</v>
      </c>
      <c r="B35" s="8" t="s">
        <v>79</v>
      </c>
      <c r="C35" s="8" t="s">
        <v>80</v>
      </c>
      <c r="D35" s="7">
        <v>8</v>
      </c>
      <c r="E35" s="32">
        <v>3</v>
      </c>
      <c r="F35" s="7"/>
      <c r="G35" s="32"/>
      <c r="H35" s="7"/>
      <c r="I35" s="32"/>
      <c r="J35" s="32"/>
      <c r="K35" s="32"/>
      <c r="L35" s="32">
        <f t="shared" si="1"/>
        <v>3</v>
      </c>
      <c r="M35" s="25"/>
      <c r="N35" s="26"/>
      <c r="O35" s="26"/>
    </row>
    <row r="36" spans="1:15" ht="13.15" x14ac:dyDescent="0.25">
      <c r="A36" s="15">
        <v>9</v>
      </c>
      <c r="B36" s="18" t="s">
        <v>37</v>
      </c>
      <c r="C36" s="18" t="s">
        <v>91</v>
      </c>
      <c r="D36" s="23">
        <v>9</v>
      </c>
      <c r="E36" s="33">
        <v>2</v>
      </c>
      <c r="F36" s="14"/>
      <c r="G36" s="33"/>
      <c r="H36" s="14"/>
      <c r="I36" s="33"/>
      <c r="J36" s="33"/>
      <c r="K36" s="33"/>
      <c r="L36" s="32">
        <f t="shared" si="1"/>
        <v>2</v>
      </c>
      <c r="M36" s="25"/>
      <c r="N36" s="26"/>
      <c r="O36" s="26"/>
    </row>
    <row r="37" spans="1:15" ht="13.15" x14ac:dyDescent="0.25">
      <c r="A37" s="15">
        <v>10</v>
      </c>
      <c r="B37" s="18" t="s">
        <v>95</v>
      </c>
      <c r="C37" s="18" t="s">
        <v>136</v>
      </c>
      <c r="D37" s="14">
        <v>10</v>
      </c>
      <c r="E37" s="33">
        <v>1</v>
      </c>
      <c r="F37" s="14"/>
      <c r="G37" s="33"/>
      <c r="H37" s="14"/>
      <c r="I37" s="33"/>
      <c r="J37" s="33"/>
      <c r="K37" s="33"/>
      <c r="L37" s="32">
        <f t="shared" si="1"/>
        <v>1</v>
      </c>
      <c r="M37" s="25"/>
      <c r="N37" s="26"/>
      <c r="O37" s="26"/>
    </row>
    <row r="38" spans="1:15" ht="13.15" x14ac:dyDescent="0.25">
      <c r="A38" s="15">
        <v>11</v>
      </c>
      <c r="B38" s="8" t="s">
        <v>67</v>
      </c>
      <c r="C38" s="46" t="s">
        <v>81</v>
      </c>
      <c r="D38" s="7">
        <v>11</v>
      </c>
      <c r="E38" s="32"/>
      <c r="F38" s="7"/>
      <c r="G38" s="32"/>
      <c r="H38" s="7"/>
      <c r="I38" s="32"/>
      <c r="J38" s="32"/>
      <c r="K38" s="32"/>
      <c r="L38" s="32"/>
      <c r="M38" s="25"/>
      <c r="N38" s="26"/>
      <c r="O38" s="26"/>
    </row>
    <row r="39" spans="1:15" ht="13.15" x14ac:dyDescent="0.25">
      <c r="A39" s="15">
        <v>12</v>
      </c>
      <c r="B39" s="8" t="s">
        <v>67</v>
      </c>
      <c r="C39" s="8" t="s">
        <v>60</v>
      </c>
      <c r="D39" s="23">
        <v>12</v>
      </c>
      <c r="E39" s="33"/>
      <c r="F39" s="14"/>
      <c r="G39" s="33"/>
      <c r="H39" s="14"/>
      <c r="I39" s="33"/>
      <c r="J39" s="33"/>
      <c r="K39" s="33"/>
      <c r="L39" s="32"/>
      <c r="M39" s="25"/>
      <c r="N39" s="29"/>
      <c r="O39" s="29"/>
    </row>
    <row r="40" spans="1:15" ht="13.15" x14ac:dyDescent="0.25">
      <c r="A40" s="15">
        <v>13</v>
      </c>
      <c r="B40" s="8" t="s">
        <v>84</v>
      </c>
      <c r="C40" s="8" t="s">
        <v>85</v>
      </c>
      <c r="D40" s="14">
        <v>13</v>
      </c>
      <c r="E40" s="33"/>
      <c r="F40" s="14"/>
      <c r="G40" s="33"/>
      <c r="H40" s="14"/>
      <c r="I40" s="33"/>
      <c r="J40" s="33"/>
      <c r="K40" s="33"/>
      <c r="L40" s="32"/>
      <c r="M40" s="25"/>
      <c r="N40" s="29"/>
      <c r="O40" s="29"/>
    </row>
    <row r="41" spans="1:15" ht="13.15" x14ac:dyDescent="0.25">
      <c r="A41" s="15">
        <v>14</v>
      </c>
      <c r="B41" s="8" t="s">
        <v>56</v>
      </c>
      <c r="C41" s="8" t="s">
        <v>57</v>
      </c>
      <c r="D41" s="7">
        <v>14</v>
      </c>
      <c r="E41" s="33"/>
      <c r="F41" s="14"/>
      <c r="G41" s="33"/>
      <c r="H41" s="14"/>
      <c r="I41" s="33"/>
      <c r="J41" s="33"/>
      <c r="K41" s="33"/>
      <c r="L41" s="32"/>
      <c r="M41" s="25"/>
      <c r="N41" s="27"/>
      <c r="O41" s="27"/>
    </row>
    <row r="42" spans="1:15" ht="13.15" x14ac:dyDescent="0.25">
      <c r="A42" s="15">
        <v>15</v>
      </c>
      <c r="B42" s="18" t="s">
        <v>95</v>
      </c>
      <c r="C42" s="18" t="s">
        <v>96</v>
      </c>
      <c r="D42" s="23">
        <v>15</v>
      </c>
      <c r="E42" s="33"/>
      <c r="F42" s="14"/>
      <c r="G42" s="33"/>
      <c r="H42" s="14"/>
      <c r="I42" s="33"/>
      <c r="J42" s="33"/>
      <c r="K42" s="33"/>
      <c r="L42" s="32"/>
      <c r="M42" s="25"/>
      <c r="N42" s="29"/>
      <c r="O42" s="29"/>
    </row>
    <row r="43" spans="1:15" ht="13.15" x14ac:dyDescent="0.25">
      <c r="A43" s="15">
        <v>16</v>
      </c>
      <c r="B43" s="8" t="s">
        <v>18</v>
      </c>
      <c r="C43" s="8" t="s">
        <v>19</v>
      </c>
      <c r="D43" s="14">
        <v>16</v>
      </c>
      <c r="E43" s="32"/>
      <c r="F43" s="7"/>
      <c r="G43" s="32"/>
      <c r="H43" s="7"/>
      <c r="I43" s="32"/>
      <c r="J43" s="32"/>
      <c r="K43" s="32"/>
      <c r="L43" s="32"/>
      <c r="M43" s="25"/>
      <c r="N43" s="26"/>
      <c r="O43" s="26"/>
    </row>
    <row r="44" spans="1:15" ht="13.15" x14ac:dyDescent="0.25">
      <c r="A44" s="15">
        <v>17</v>
      </c>
      <c r="B44" s="8" t="s">
        <v>62</v>
      </c>
      <c r="C44" s="8" t="s">
        <v>63</v>
      </c>
      <c r="D44" s="7">
        <v>17</v>
      </c>
      <c r="E44" s="33"/>
      <c r="F44" s="14"/>
      <c r="G44" s="33"/>
      <c r="H44" s="14"/>
      <c r="I44" s="33"/>
      <c r="J44" s="33"/>
      <c r="K44" s="33"/>
      <c r="L44" s="32"/>
      <c r="M44" s="25"/>
      <c r="N44" s="26"/>
      <c r="O44" s="26"/>
    </row>
    <row r="45" spans="1:15" ht="13.15" x14ac:dyDescent="0.25">
      <c r="A45" s="15">
        <v>18</v>
      </c>
      <c r="B45" s="8" t="s">
        <v>68</v>
      </c>
      <c r="C45" s="8" t="s">
        <v>69</v>
      </c>
      <c r="D45" s="23">
        <v>18</v>
      </c>
      <c r="E45" s="32"/>
      <c r="F45" s="7"/>
      <c r="G45" s="32"/>
      <c r="H45" s="7"/>
      <c r="I45" s="32"/>
      <c r="J45" s="32"/>
      <c r="K45" s="32"/>
      <c r="L45" s="32"/>
      <c r="M45" s="25"/>
      <c r="N45" s="31"/>
      <c r="O45" s="31"/>
    </row>
    <row r="46" spans="1:15" ht="13.15" x14ac:dyDescent="0.25">
      <c r="A46" s="15">
        <v>19</v>
      </c>
      <c r="B46" s="16" t="s">
        <v>59</v>
      </c>
      <c r="C46" s="16" t="s">
        <v>60</v>
      </c>
      <c r="D46" s="14">
        <v>19</v>
      </c>
      <c r="E46" s="32"/>
      <c r="F46" s="7"/>
      <c r="G46" s="32"/>
      <c r="H46" s="7"/>
      <c r="I46" s="32"/>
      <c r="J46" s="32"/>
      <c r="K46" s="32"/>
      <c r="L46" s="32"/>
      <c r="M46" s="25"/>
      <c r="N46" s="26"/>
      <c r="O46" s="26"/>
    </row>
    <row r="47" spans="1:15" ht="13.15" x14ac:dyDescent="0.25">
      <c r="A47" s="15">
        <v>20</v>
      </c>
      <c r="B47" s="18" t="s">
        <v>75</v>
      </c>
      <c r="C47" s="18" t="s">
        <v>76</v>
      </c>
      <c r="D47" s="7">
        <v>20</v>
      </c>
      <c r="E47" s="33"/>
      <c r="F47" s="7"/>
      <c r="G47" s="32"/>
      <c r="H47" s="7"/>
      <c r="I47" s="32"/>
      <c r="J47" s="32"/>
      <c r="K47" s="32"/>
      <c r="L47" s="32"/>
      <c r="M47" s="25"/>
      <c r="N47" s="26"/>
      <c r="O47" s="26"/>
    </row>
    <row r="48" spans="1:15" ht="13.15" x14ac:dyDescent="0.25">
      <c r="A48" s="15">
        <v>21</v>
      </c>
      <c r="B48" s="44" t="s">
        <v>156</v>
      </c>
      <c r="C48" s="44" t="s">
        <v>157</v>
      </c>
      <c r="D48" s="23">
        <v>21</v>
      </c>
      <c r="E48" s="32"/>
      <c r="F48" s="7"/>
      <c r="G48" s="32"/>
      <c r="H48" s="7"/>
      <c r="I48" s="32"/>
      <c r="J48" s="32"/>
      <c r="K48" s="32"/>
      <c r="L48" s="32"/>
      <c r="M48" s="25"/>
      <c r="N48" s="26"/>
      <c r="O48" s="26"/>
    </row>
    <row r="49" spans="1:15" ht="13.15" x14ac:dyDescent="0.25">
      <c r="A49" s="15">
        <v>22</v>
      </c>
      <c r="B49" s="8" t="s">
        <v>64</v>
      </c>
      <c r="C49" s="8" t="s">
        <v>29</v>
      </c>
      <c r="D49" s="14">
        <v>22</v>
      </c>
      <c r="E49" s="32"/>
      <c r="F49" s="7"/>
      <c r="G49" s="32"/>
      <c r="H49" s="7"/>
      <c r="I49" s="32"/>
      <c r="J49" s="32"/>
      <c r="K49" s="32"/>
      <c r="L49" s="32"/>
      <c r="M49" s="25"/>
      <c r="N49" s="27"/>
      <c r="O49" s="27"/>
    </row>
    <row r="50" spans="1:15" ht="13.15" x14ac:dyDescent="0.25">
      <c r="A50" s="15">
        <v>23</v>
      </c>
      <c r="B50" s="8" t="s">
        <v>70</v>
      </c>
      <c r="C50" s="8" t="s">
        <v>71</v>
      </c>
      <c r="D50" s="7">
        <v>23</v>
      </c>
      <c r="E50" s="33"/>
      <c r="F50" s="14"/>
      <c r="G50" s="33"/>
      <c r="H50" s="14"/>
      <c r="I50" s="33"/>
      <c r="J50" s="33"/>
      <c r="K50" s="33"/>
      <c r="L50" s="32"/>
      <c r="M50" s="25"/>
      <c r="N50" s="29"/>
      <c r="O50" s="29"/>
    </row>
    <row r="51" spans="1:15" ht="13.15" x14ac:dyDescent="0.25">
      <c r="A51" s="71"/>
      <c r="B51" s="26"/>
      <c r="C51" s="26"/>
      <c r="D51" s="47"/>
      <c r="E51" s="48"/>
      <c r="F51" s="47"/>
      <c r="G51" s="48"/>
      <c r="H51" s="47"/>
      <c r="I51" s="48"/>
      <c r="J51" s="48"/>
      <c r="K51" s="48"/>
      <c r="L51" s="48"/>
      <c r="M51" s="25"/>
      <c r="N51" s="26"/>
      <c r="O51" s="26"/>
    </row>
    <row r="52" spans="1:15" ht="13.15" x14ac:dyDescent="0.25">
      <c r="A52" s="71"/>
      <c r="B52" s="26"/>
      <c r="C52" s="26"/>
      <c r="D52" s="50"/>
      <c r="E52" s="36"/>
      <c r="F52" s="50"/>
      <c r="G52" s="36"/>
      <c r="H52" s="50"/>
      <c r="I52" s="36"/>
      <c r="J52" s="36"/>
      <c r="K52" s="36"/>
      <c r="L52" s="48"/>
      <c r="M52" s="25"/>
      <c r="N52" s="29"/>
      <c r="O52" s="29"/>
    </row>
    <row r="53" spans="1:15" ht="13.15" x14ac:dyDescent="0.25">
      <c r="A53" s="71"/>
      <c r="B53" s="29" t="s">
        <v>105</v>
      </c>
      <c r="C53" s="26"/>
      <c r="D53" s="47"/>
      <c r="E53" s="48"/>
      <c r="F53" s="47"/>
      <c r="G53" s="48"/>
      <c r="H53" s="47"/>
      <c r="I53" s="48"/>
      <c r="J53" s="48"/>
      <c r="K53" s="48"/>
      <c r="L53" s="48"/>
      <c r="M53" s="25"/>
      <c r="N53" s="26"/>
      <c r="O53" s="26"/>
    </row>
    <row r="54" spans="1:15" ht="13.15" x14ac:dyDescent="0.25">
      <c r="A54" s="71"/>
      <c r="B54" s="29" t="s">
        <v>143</v>
      </c>
      <c r="C54" s="26"/>
      <c r="D54" s="49"/>
      <c r="E54" s="36"/>
      <c r="F54" s="50"/>
      <c r="G54" s="36"/>
      <c r="H54" s="50"/>
      <c r="I54" s="36"/>
      <c r="J54" s="36"/>
      <c r="K54" s="36"/>
      <c r="L54" s="48"/>
      <c r="M54" s="25"/>
      <c r="N54" s="26"/>
      <c r="O54" s="26"/>
    </row>
    <row r="55" spans="1:15" ht="13.15" x14ac:dyDescent="0.25">
      <c r="A55" s="71"/>
      <c r="B55" s="29" t="s">
        <v>144</v>
      </c>
      <c r="C55" s="26"/>
      <c r="D55" s="47"/>
      <c r="E55" s="48"/>
      <c r="F55" s="47"/>
      <c r="G55" s="48"/>
      <c r="H55" s="47"/>
      <c r="I55" s="48"/>
      <c r="J55" s="48"/>
      <c r="K55" s="48"/>
      <c r="L55" s="48"/>
      <c r="M55" s="25"/>
      <c r="N55" s="26"/>
      <c r="O55" s="26"/>
    </row>
    <row r="56" spans="1:15" ht="13.15" x14ac:dyDescent="0.25">
      <c r="A56" s="71"/>
      <c r="B56" s="29" t="s">
        <v>160</v>
      </c>
      <c r="C56" s="26"/>
      <c r="D56" s="50"/>
      <c r="E56" s="36"/>
      <c r="F56" s="50"/>
      <c r="G56" s="36"/>
      <c r="H56" s="50"/>
      <c r="I56" s="36"/>
      <c r="J56" s="36"/>
      <c r="K56" s="36"/>
      <c r="L56" s="48"/>
      <c r="M56" s="25"/>
      <c r="N56" s="29"/>
      <c r="O56" s="29"/>
    </row>
    <row r="57" spans="1:15" ht="13.15" x14ac:dyDescent="0.25">
      <c r="A57" s="71"/>
      <c r="B57" s="26"/>
      <c r="C57" s="26"/>
      <c r="D57" s="49"/>
      <c r="E57" s="36"/>
      <c r="F57" s="50"/>
      <c r="G57" s="36"/>
      <c r="H57" s="50"/>
      <c r="I57" s="36"/>
      <c r="J57" s="36"/>
      <c r="K57" s="36"/>
      <c r="L57" s="48"/>
      <c r="M57" s="25"/>
      <c r="N57" s="29"/>
      <c r="O57" s="29"/>
    </row>
    <row r="58" spans="1:15" ht="13.15" x14ac:dyDescent="0.25">
      <c r="A58" s="71"/>
      <c r="B58" s="26"/>
      <c r="C58" s="26"/>
      <c r="D58" s="49"/>
      <c r="E58" s="36"/>
      <c r="F58" s="50"/>
      <c r="G58" s="36"/>
      <c r="H58" s="50"/>
      <c r="I58" s="36"/>
      <c r="J58" s="36"/>
      <c r="K58" s="36"/>
      <c r="L58" s="48"/>
      <c r="M58" s="25"/>
      <c r="N58" s="29"/>
      <c r="O58" s="29"/>
    </row>
    <row r="59" spans="1:15" ht="13.15" x14ac:dyDescent="0.25">
      <c r="A59" s="71"/>
      <c r="B59" s="26"/>
      <c r="C59" s="26"/>
      <c r="D59" s="49"/>
      <c r="E59" s="36"/>
      <c r="F59" s="50"/>
      <c r="G59" s="36"/>
      <c r="H59" s="50"/>
      <c r="I59" s="36"/>
      <c r="J59" s="36"/>
      <c r="K59" s="36"/>
      <c r="L59" s="48"/>
      <c r="M59" s="25"/>
      <c r="N59" s="21"/>
      <c r="O59" s="21"/>
    </row>
    <row r="60" spans="1:15" ht="13.15" x14ac:dyDescent="0.25">
      <c r="A60" s="71"/>
      <c r="B60" s="26"/>
      <c r="C60" s="26"/>
      <c r="D60" s="47"/>
      <c r="E60" s="48"/>
      <c r="F60" s="47"/>
      <c r="G60" s="48"/>
      <c r="H60" s="47"/>
      <c r="I60" s="48"/>
      <c r="J60" s="48"/>
      <c r="K60" s="48"/>
      <c r="L60" s="48"/>
      <c r="M60" s="25"/>
      <c r="N60" s="27"/>
      <c r="O60" s="27"/>
    </row>
    <row r="61" spans="1:15" ht="13.15" x14ac:dyDescent="0.25">
      <c r="A61" s="71"/>
      <c r="B61" s="26"/>
      <c r="C61" s="26"/>
      <c r="D61" s="49"/>
      <c r="E61" s="36"/>
      <c r="F61" s="50"/>
      <c r="G61" s="36"/>
      <c r="H61" s="50"/>
      <c r="I61" s="36"/>
      <c r="J61" s="36"/>
      <c r="K61" s="36"/>
      <c r="L61" s="48"/>
      <c r="M61" s="25"/>
      <c r="N61" s="26"/>
      <c r="O61" s="26"/>
    </row>
    <row r="62" spans="1:15" ht="13.15" x14ac:dyDescent="0.25">
      <c r="A62" s="71"/>
      <c r="B62" s="26"/>
      <c r="C62" s="26"/>
      <c r="D62" s="51"/>
      <c r="E62" s="51"/>
      <c r="F62" s="51"/>
      <c r="G62" s="51"/>
      <c r="H62" s="50"/>
      <c r="I62" s="51"/>
      <c r="J62" s="51"/>
      <c r="K62" s="51"/>
      <c r="L62" s="48"/>
      <c r="N62" s="26"/>
      <c r="O62" s="26"/>
    </row>
    <row r="63" spans="1:15" ht="13.15" x14ac:dyDescent="0.25">
      <c r="A63" s="71"/>
      <c r="B63" s="26"/>
      <c r="C63" s="26"/>
      <c r="D63" s="50"/>
      <c r="E63" s="36"/>
      <c r="F63" s="50"/>
      <c r="G63" s="36"/>
      <c r="H63" s="50"/>
      <c r="I63" s="36"/>
      <c r="J63" s="36"/>
      <c r="K63" s="36"/>
      <c r="L63" s="48"/>
      <c r="M63" s="25"/>
      <c r="N63" s="26"/>
      <c r="O63" s="26"/>
    </row>
    <row r="64" spans="1:15" ht="13.15" x14ac:dyDescent="0.25">
      <c r="A64" s="71"/>
      <c r="B64" s="26"/>
      <c r="C64" s="26"/>
      <c r="D64" s="49"/>
      <c r="E64" s="36"/>
      <c r="F64" s="50"/>
      <c r="G64" s="36"/>
      <c r="H64" s="50"/>
      <c r="I64" s="36"/>
      <c r="J64" s="36"/>
      <c r="K64" s="36"/>
      <c r="L64" s="48"/>
      <c r="M64" s="25"/>
      <c r="N64" s="29"/>
      <c r="O64" s="29"/>
    </row>
    <row r="65" spans="1:15" ht="13.15" x14ac:dyDescent="0.25">
      <c r="A65" s="71"/>
      <c r="B65" s="26"/>
      <c r="C65" s="26"/>
      <c r="D65" s="51"/>
      <c r="E65" s="51"/>
      <c r="F65" s="51"/>
      <c r="G65" s="51"/>
      <c r="H65" s="50"/>
      <c r="I65" s="51"/>
      <c r="J65" s="51"/>
      <c r="K65" s="51"/>
      <c r="L65" s="48"/>
      <c r="N65" s="26"/>
      <c r="O65" s="26"/>
    </row>
    <row r="66" spans="1:15" ht="13.15" x14ac:dyDescent="0.25">
      <c r="A66" s="71"/>
      <c r="B66" s="26"/>
      <c r="C66" s="26"/>
      <c r="D66" s="49"/>
      <c r="E66" s="36"/>
      <c r="F66" s="50"/>
      <c r="G66" s="36"/>
      <c r="H66" s="50"/>
      <c r="I66" s="36"/>
      <c r="J66" s="36"/>
      <c r="K66" s="36"/>
      <c r="L66" s="48"/>
      <c r="M66" s="25"/>
      <c r="N66" s="29"/>
      <c r="O66" s="29"/>
    </row>
    <row r="67" spans="1:15" ht="13.15" x14ac:dyDescent="0.25">
      <c r="A67" s="71"/>
      <c r="B67" s="26"/>
      <c r="C67" s="26"/>
      <c r="D67" s="51"/>
      <c r="E67" s="51"/>
      <c r="F67" s="51"/>
      <c r="G67" s="51"/>
      <c r="H67" s="50"/>
      <c r="I67" s="51"/>
      <c r="J67" s="51"/>
      <c r="K67" s="51"/>
      <c r="L67" s="48"/>
      <c r="N67" s="26"/>
      <c r="O67" s="26"/>
    </row>
    <row r="68" spans="1:15" ht="13.15" x14ac:dyDescent="0.25">
      <c r="A68" s="71"/>
      <c r="B68" s="26"/>
      <c r="C68" s="26"/>
      <c r="D68" s="49"/>
      <c r="E68" s="36"/>
      <c r="F68" s="50"/>
      <c r="G68" s="36"/>
      <c r="H68" s="50"/>
      <c r="I68" s="36"/>
      <c r="J68" s="36"/>
      <c r="K68" s="36"/>
      <c r="L68" s="48"/>
      <c r="N68" s="29"/>
      <c r="O68" s="29"/>
    </row>
    <row r="69" spans="1:15" ht="13.15" x14ac:dyDescent="0.25">
      <c r="A69" s="71"/>
      <c r="B69" s="26"/>
      <c r="C69" s="26"/>
      <c r="D69" s="49"/>
      <c r="E69" s="36"/>
      <c r="F69" s="50"/>
      <c r="G69" s="36"/>
      <c r="H69" s="50"/>
      <c r="I69" s="36"/>
      <c r="J69" s="36"/>
      <c r="K69" s="36"/>
      <c r="L69" s="48"/>
      <c r="N69" s="21"/>
      <c r="O69" s="21"/>
    </row>
    <row r="70" spans="1:15" ht="13.15" x14ac:dyDescent="0.25">
      <c r="A70" s="71"/>
      <c r="B70" s="26"/>
      <c r="C70" s="26"/>
      <c r="D70" s="49"/>
      <c r="E70" s="36"/>
      <c r="F70" s="50"/>
      <c r="G70" s="36"/>
      <c r="H70" s="50"/>
      <c r="I70" s="36"/>
      <c r="J70" s="36"/>
      <c r="K70" s="36"/>
      <c r="L70" s="48"/>
      <c r="N70" s="29"/>
      <c r="O70" s="29"/>
    </row>
    <row r="71" spans="1:15" ht="13.15" x14ac:dyDescent="0.25">
      <c r="N71" s="25"/>
    </row>
    <row r="72" spans="1:15" ht="13.15" x14ac:dyDescent="0.25">
      <c r="N72" s="25"/>
    </row>
    <row r="73" spans="1:15" ht="13.15" x14ac:dyDescent="0.25">
      <c r="M73" s="25"/>
      <c r="N73" s="25"/>
    </row>
    <row r="74" spans="1:15" ht="13.15" x14ac:dyDescent="0.25">
      <c r="N74" s="25"/>
    </row>
  </sheetData>
  <mergeCells count="18">
    <mergeCell ref="J7:K7"/>
    <mergeCell ref="J8:K8"/>
    <mergeCell ref="J25:K25"/>
    <mergeCell ref="J26:K26"/>
    <mergeCell ref="D25:E25"/>
    <mergeCell ref="F25:G25"/>
    <mergeCell ref="H25:I25"/>
    <mergeCell ref="D26:E26"/>
    <mergeCell ref="F26:G26"/>
    <mergeCell ref="H26:I26"/>
    <mergeCell ref="D8:E8"/>
    <mergeCell ref="F8:G8"/>
    <mergeCell ref="H8:I8"/>
    <mergeCell ref="F6:G6"/>
    <mergeCell ref="H6:I6"/>
    <mergeCell ref="D7:E7"/>
    <mergeCell ref="F7:G7"/>
    <mergeCell ref="H7:I7"/>
  </mergeCells>
  <hyperlinks>
    <hyperlink ref="D26:E26" r:id="rId1" display="Alastaro "/>
    <hyperlink ref="D8:E8" r:id="rId2" display="Alastaro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2019</vt:lpstr>
      <vt:lpstr>2020</vt:lpstr>
      <vt:lpstr>2021</vt:lpstr>
    </vt:vector>
  </TitlesOfParts>
  <Company>Verohallinto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Jouni Haapaniemi</dc:creator>
  <cp:lastModifiedBy>Hannu Vienola</cp:lastModifiedBy>
  <dcterms:created xsi:type="dcterms:W3CDTF">2019-06-01T20:48:49Z</dcterms:created>
  <dcterms:modified xsi:type="dcterms:W3CDTF">2021-05-19T08:26:33Z</dcterms:modified>
</cp:coreProperties>
</file>